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AN Contenidos\Imagenes\"/>
    </mc:Choice>
  </mc:AlternateContent>
  <bookViews>
    <workbookView xWindow="0" yWindow="465" windowWidth="28800" windowHeight="12300" firstSheet="1" activeTab="1"/>
  </bookViews>
  <sheets>
    <sheet name="ESTADISTICO" sheetId="11" r:id="rId1"/>
    <sheet name="PROGRAMACION FHCS 2019-1 TODA" sheetId="1" r:id="rId2"/>
    <sheet name="Hoja2" sheetId="13" state="hidden" r:id="rId3"/>
    <sheet name="Hoja1" sheetId="12" state="hidden" r:id="rId4"/>
    <sheet name="FHCS" sheetId="9" state="hidden" r:id="rId5"/>
    <sheet name="DOCENTES CATEDRA" sheetId="6" state="hidden" r:id="rId6"/>
    <sheet name="PROGRAMACION FHCS TRANVERSALES" sheetId="5" state="hidden" r:id="rId7"/>
  </sheets>
  <definedNames>
    <definedName name="_xlnm._FilterDatabase" localSheetId="5" hidden="1">'DOCENTES CATEDRA'!$A$1:$E$314</definedName>
    <definedName name="_xlnm._FilterDatabase" localSheetId="4" hidden="1">FHCS!$A$1:$AG$694</definedName>
    <definedName name="_xlnm._FilterDatabase" localSheetId="1" hidden="1">'PROGRAMACION FHCS 2019-1 TODA'!$A$9:$AL$712</definedName>
    <definedName name="_xlnm._FilterDatabase" localSheetId="6" hidden="1">'PROGRAMACION FHCS TRANVERSALES'!$A$9:$AD$221</definedName>
    <definedName name="_xlnm.Print_Area" localSheetId="1">'PROGRAMACION FHCS 2019-1 TODA'!$A$1:$AL$712</definedName>
    <definedName name="_xlnm.Print_Area" localSheetId="6">'PROGRAMACION FHCS TRANVERSALES'!$A$1:$AC$221</definedName>
    <definedName name="BASEDOC">#REF!</definedName>
    <definedName name="DHC">'DOCENTES CATEDRA'!$A$1:$E$288</definedName>
    <definedName name="DSDOC">'DOCENTES CATEDRA'!$A$1:$E$313</definedName>
    <definedName name="FHCS">FHCS!$A$1:$AG$694</definedName>
    <definedName name="_xlnm.Print_Titles" localSheetId="1">'PROGRAMACION FHCS 2019-1 TODA'!$1:$9</definedName>
    <definedName name="_xlnm.Print_Titles" localSheetId="6">'PROGRAMACION FHCS TRANVERSALES'!$1:$9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5" i="12" l="1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6" i="12"/>
  <c r="B6" i="12"/>
  <c r="C5" i="12"/>
  <c r="B5" i="12"/>
  <c r="C4" i="12"/>
  <c r="B4" i="12"/>
  <c r="C3" i="12"/>
  <c r="B3" i="12"/>
  <c r="C2" i="12"/>
  <c r="B2" i="12"/>
  <c r="C1" i="12"/>
  <c r="B11" i="11"/>
  <c r="F11" i="11"/>
  <c r="G11" i="11"/>
  <c r="K11" i="11"/>
  <c r="L11" i="11"/>
  <c r="H11" i="11"/>
  <c r="M11" i="11"/>
  <c r="J11" i="11"/>
  <c r="E11" i="11"/>
  <c r="G36" i="11"/>
  <c r="B33" i="11"/>
  <c r="L32" i="11"/>
  <c r="S27" i="11"/>
  <c r="Q27" i="11"/>
  <c r="P27" i="11"/>
  <c r="O27" i="11"/>
  <c r="R22" i="11"/>
  <c r="M22" i="11"/>
  <c r="L22" i="11"/>
  <c r="K22" i="11"/>
  <c r="J22" i="11"/>
  <c r="H22" i="11"/>
  <c r="G22" i="11"/>
  <c r="F22" i="11"/>
  <c r="E22" i="11"/>
  <c r="C22" i="11"/>
  <c r="B22" i="11"/>
  <c r="R19" i="11"/>
  <c r="M19" i="11"/>
  <c r="L19" i="11"/>
  <c r="K19" i="11"/>
  <c r="J19" i="11"/>
  <c r="H19" i="11"/>
  <c r="G19" i="11"/>
  <c r="F19" i="11"/>
  <c r="E19" i="11"/>
  <c r="C19" i="11"/>
  <c r="B19" i="11"/>
  <c r="R14" i="11"/>
  <c r="M14" i="11"/>
  <c r="L14" i="11"/>
  <c r="K14" i="11"/>
  <c r="J14" i="11"/>
  <c r="H14" i="11"/>
  <c r="G14" i="11"/>
  <c r="F14" i="11"/>
  <c r="E14" i="11"/>
  <c r="B14" i="11"/>
  <c r="C14" i="11"/>
  <c r="D14" i="11"/>
  <c r="R11" i="11"/>
  <c r="R6" i="11"/>
  <c r="M6" i="11"/>
  <c r="L6" i="11"/>
  <c r="K6" i="11"/>
  <c r="J6" i="11"/>
  <c r="H6" i="11"/>
  <c r="G6" i="11"/>
  <c r="F6" i="11"/>
  <c r="E6" i="11"/>
  <c r="C6" i="11"/>
  <c r="B6" i="11"/>
  <c r="D6" i="11"/>
  <c r="I22" i="11"/>
  <c r="D22" i="11"/>
  <c r="J27" i="11"/>
  <c r="E27" i="11"/>
  <c r="I11" i="11"/>
  <c r="N11" i="11"/>
  <c r="R27" i="11"/>
  <c r="I14" i="11"/>
  <c r="N14" i="11"/>
  <c r="F27" i="11"/>
  <c r="K27" i="11"/>
  <c r="I6" i="11"/>
  <c r="N6" i="11"/>
  <c r="B27" i="11"/>
  <c r="G27" i="11"/>
  <c r="L27" i="11"/>
  <c r="N22" i="11"/>
  <c r="D11" i="11"/>
  <c r="C27" i="11"/>
  <c r="H27" i="11"/>
  <c r="M27" i="11"/>
  <c r="D19" i="11"/>
  <c r="I19" i="11"/>
  <c r="N19" i="11"/>
  <c r="D27" i="11"/>
  <c r="N27" i="11"/>
  <c r="I27" i="11"/>
</calcChain>
</file>

<file path=xl/sharedStrings.xml><?xml version="1.0" encoding="utf-8"?>
<sst xmlns="http://schemas.openxmlformats.org/spreadsheetml/2006/main" count="33990" uniqueCount="6084">
  <si>
    <t>PlazaLibre</t>
  </si>
  <si>
    <t>ID Módulo</t>
  </si>
  <si>
    <t>Créd.ópt.</t>
  </si>
  <si>
    <t>Categoría</t>
  </si>
  <si>
    <t>Mét.formación (den.)</t>
  </si>
  <si>
    <t>ID paquete</t>
  </si>
  <si>
    <t>Paq.event</t>
  </si>
  <si>
    <t>Denominación paquete de eventos</t>
  </si>
  <si>
    <t>CapÓpt</t>
  </si>
  <si>
    <t>Campus</t>
  </si>
  <si>
    <t>ID evento</t>
  </si>
  <si>
    <t>Evento</t>
  </si>
  <si>
    <t>Denominación evento</t>
  </si>
  <si>
    <t>Actividad</t>
  </si>
  <si>
    <t>HorInic</t>
  </si>
  <si>
    <t>Final</t>
  </si>
  <si>
    <t>Lun.</t>
  </si>
  <si>
    <t>Martes</t>
  </si>
  <si>
    <t>Miér.</t>
  </si>
  <si>
    <t>Jueves</t>
  </si>
  <si>
    <t>Viernes</t>
  </si>
  <si>
    <t>Sábado</t>
  </si>
  <si>
    <t>Domingo</t>
  </si>
  <si>
    <t>Sede.Event</t>
  </si>
  <si>
    <t>Aula</t>
  </si>
  <si>
    <t>Teórica - Práctica</t>
  </si>
  <si>
    <t>Presencial con apoyo Aula Virtual</t>
  </si>
  <si>
    <t>HFA00677S201</t>
  </si>
  <si>
    <t>APRECIACIÓN DEL ARTE I S2G1</t>
  </si>
  <si>
    <t>BOG</t>
  </si>
  <si>
    <t>HFA00677 201</t>
  </si>
  <si>
    <t>X</t>
  </si>
  <si>
    <t>23.07.2018</t>
  </si>
  <si>
    <t>23.11.2018</t>
  </si>
  <si>
    <t>HFA00678S201</t>
  </si>
  <si>
    <t>APRECIACIÓN DEL ARTE II S2G1</t>
  </si>
  <si>
    <t>HFA00678 101</t>
  </si>
  <si>
    <t>HFA00679</t>
  </si>
  <si>
    <t>HFA00679C301</t>
  </si>
  <si>
    <t>APRENDE HABLAR EN PÚBLICO (CUL) C3G1</t>
  </si>
  <si>
    <t>HFA00679 301</t>
  </si>
  <si>
    <t>21.09.2018</t>
  </si>
  <si>
    <t>HFA00679C302</t>
  </si>
  <si>
    <t>APRENDE HABLAR EN PÚBLICO (CUL) C3G2</t>
  </si>
  <si>
    <t>HFA00679 302</t>
  </si>
  <si>
    <t>HFA00679C401</t>
  </si>
  <si>
    <t>APRENDE HABLAR EN PÚBLICO (CUL) C4G1</t>
  </si>
  <si>
    <t>HFA00679 401</t>
  </si>
  <si>
    <t>24.09.2018</t>
  </si>
  <si>
    <t>HFA00679C402</t>
  </si>
  <si>
    <t>APRENDE HABLAR EN PÚBLICO (CUL) C4G2</t>
  </si>
  <si>
    <t>HFA00679 402</t>
  </si>
  <si>
    <t>HFA00688S201</t>
  </si>
  <si>
    <t>BUSINESS TRANSLATION I S2G1</t>
  </si>
  <si>
    <t>HFA00688 201</t>
  </si>
  <si>
    <t>HFA00688S202</t>
  </si>
  <si>
    <t>BUSINESS TRANSLATION I S2G2</t>
  </si>
  <si>
    <t>HFA00688 202</t>
  </si>
  <si>
    <t>HFA00688S203</t>
  </si>
  <si>
    <t>BUSINESS TRANSLATION I S2G3</t>
  </si>
  <si>
    <t>HFA00688 203</t>
  </si>
  <si>
    <t>HFA00688S204</t>
  </si>
  <si>
    <t>BUSINESS TRANSLATION I S2G4</t>
  </si>
  <si>
    <t>HFA00688 204</t>
  </si>
  <si>
    <t>HFA00690S201</t>
  </si>
  <si>
    <t>BUSINESS TRANSLATION II S2G1</t>
  </si>
  <si>
    <t>HFA00690 201</t>
  </si>
  <si>
    <t>HFA00690S202</t>
  </si>
  <si>
    <t>BUSINESS TRANSLATION II S2G2</t>
  </si>
  <si>
    <t>HFA00690 202</t>
  </si>
  <si>
    <t>HFA00690S203</t>
  </si>
  <si>
    <t>BUSINESS TRANSLATION II S2G3</t>
  </si>
  <si>
    <t>HFA00690 203</t>
  </si>
  <si>
    <t>HFA00690S204</t>
  </si>
  <si>
    <t>BUSINESS TRANSLATION II S2G4</t>
  </si>
  <si>
    <t>HFA00690 204</t>
  </si>
  <si>
    <t>HFA00692S201</t>
  </si>
  <si>
    <t>BUSINESS TRANSLATION III S2G1</t>
  </si>
  <si>
    <t>HFA00692 201</t>
  </si>
  <si>
    <t>HFA00692S202</t>
  </si>
  <si>
    <t>BUSINESS TRANSLATION III S2G2</t>
  </si>
  <si>
    <t>HFA00692 202</t>
  </si>
  <si>
    <t>HFA00692S203</t>
  </si>
  <si>
    <t>BUSINESS TRANSLATION III S2G3</t>
  </si>
  <si>
    <t>HFA00692 203</t>
  </si>
  <si>
    <t>HFA00692S204</t>
  </si>
  <si>
    <t>BUSINESS TRANSLATION III S2G4</t>
  </si>
  <si>
    <t>HFA00692 204</t>
  </si>
  <si>
    <t>HFA00694S201</t>
  </si>
  <si>
    <t>BUSINESS TRANSLATION IV S2G1</t>
  </si>
  <si>
    <t>HFA00694 201</t>
  </si>
  <si>
    <t>HFA00694S202</t>
  </si>
  <si>
    <t>BUSINESS TRANSLATION IV S2G2</t>
  </si>
  <si>
    <t>HFA00694 202</t>
  </si>
  <si>
    <t>HFA00694S203</t>
  </si>
  <si>
    <t>BUSINESS TRANSLATION IV S2G3</t>
  </si>
  <si>
    <t>HFA00694 203</t>
  </si>
  <si>
    <t>HFA00695S201</t>
  </si>
  <si>
    <t>CARACTERIZ DE LOS EST DE LA CULT S2G1</t>
  </si>
  <si>
    <t>HFA00695 201</t>
  </si>
  <si>
    <t>HFA00697</t>
  </si>
  <si>
    <t>HFA00697C301</t>
  </si>
  <si>
    <t>CÁTEDRA BOGOTÁ, CIUDAD CULTURAL C3G1</t>
  </si>
  <si>
    <t>HFA00697 301</t>
  </si>
  <si>
    <t>HFA00697C401</t>
  </si>
  <si>
    <t>CÁTEDRA BOGOTÁ, CIUDAD CULTURAL C4G1</t>
  </si>
  <si>
    <t>HFA00697 401</t>
  </si>
  <si>
    <t>HFA00699</t>
  </si>
  <si>
    <t>HFA00699C301</t>
  </si>
  <si>
    <t>CINE, TEATRO Y CREATIVIDAD (CUL) C3G1</t>
  </si>
  <si>
    <t>HFA00699 301</t>
  </si>
  <si>
    <t>HFA00699C302</t>
  </si>
  <si>
    <t>CINE, TEATRO Y CREATIVIDAD (CUL) C3G2</t>
  </si>
  <si>
    <t>HFA00699 302</t>
  </si>
  <si>
    <t>HFA00699C401</t>
  </si>
  <si>
    <t>CINE, TEATRO Y CREATIVIDAD (CUL) C4G1</t>
  </si>
  <si>
    <t>HFA00699 401</t>
  </si>
  <si>
    <t>HFA00699C402</t>
  </si>
  <si>
    <t>CINE, TEATRO Y CREATIVIDAD (CUL) C4G2</t>
  </si>
  <si>
    <t>HFA00699 402</t>
  </si>
  <si>
    <t>HFA00701</t>
  </si>
  <si>
    <t>HFA00701C301</t>
  </si>
  <si>
    <t>CIUDADES SOSTENIBLES (HUM) C3G1</t>
  </si>
  <si>
    <t>HFA00701 301</t>
  </si>
  <si>
    <t>HFA00701C302</t>
  </si>
  <si>
    <t>CIUDADES SOSTENIBLES (HUM) C3G2</t>
  </si>
  <si>
    <t>HFA00701 302</t>
  </si>
  <si>
    <t>HFA00701C401</t>
  </si>
  <si>
    <t>CIUDADES SOSTENIBLES (HUM) C4G1</t>
  </si>
  <si>
    <t>HFA00701 401</t>
  </si>
  <si>
    <t>HFA00701C402</t>
  </si>
  <si>
    <t>CIUDADES SOSTENIBLES (HUM) C4G2</t>
  </si>
  <si>
    <t>HFA00701 402</t>
  </si>
  <si>
    <t>HFA00703</t>
  </si>
  <si>
    <t>HFA00703C301</t>
  </si>
  <si>
    <t>COLOMBIA CONTEXTO INTERNACIONAL C3G1</t>
  </si>
  <si>
    <t>HFA00703 301</t>
  </si>
  <si>
    <t>HFA00703C401</t>
  </si>
  <si>
    <t>COLOMBIA CONTEXTO INTERNACIONAL C4G1</t>
  </si>
  <si>
    <t>HFA00703 401</t>
  </si>
  <si>
    <t>HFA00708</t>
  </si>
  <si>
    <t>HFA00708C301</t>
  </si>
  <si>
    <t>COMPETENCIAS COMUNICATIVAS I C3G1</t>
  </si>
  <si>
    <t>HFA00708 301</t>
  </si>
  <si>
    <t>HFA00708C310</t>
  </si>
  <si>
    <t>COMPETENCIAS COMUNICATIVAS I C3G10</t>
  </si>
  <si>
    <t>HFA00708 310</t>
  </si>
  <si>
    <t>HFA00708C311</t>
  </si>
  <si>
    <t>COMPETENCIAS COMUNICATIVAS I C3G11</t>
  </si>
  <si>
    <t>HFA00708 311</t>
  </si>
  <si>
    <t>HFA00708C302</t>
  </si>
  <si>
    <t>COMPETENCIAS COMUNICATIVAS I C3G2</t>
  </si>
  <si>
    <t>HFA00708 302</t>
  </si>
  <si>
    <t>HFA00708C303</t>
  </si>
  <si>
    <t>COMPETENCIAS COMUNICATIVAS I C3G3</t>
  </si>
  <si>
    <t>HFA00708 303</t>
  </si>
  <si>
    <t>HFA00708C304</t>
  </si>
  <si>
    <t>COMPETENCIAS COMUNICATIVAS I C3G4</t>
  </si>
  <si>
    <t>HFA00708 304</t>
  </si>
  <si>
    <t>HFA00708C305</t>
  </si>
  <si>
    <t>COMPETENCIAS COMUNICATIVAS I C3G5</t>
  </si>
  <si>
    <t>HFA00708 305</t>
  </si>
  <si>
    <t>HFA00708C306</t>
  </si>
  <si>
    <t>COMPETENCIAS COMUNICATIVAS I C3G6</t>
  </si>
  <si>
    <t>HFA00708 306</t>
  </si>
  <si>
    <t>HFA00708C307</t>
  </si>
  <si>
    <t>COMPETENCIAS COMUNICATIVAS I C3G7</t>
  </si>
  <si>
    <t>HFA00708 307</t>
  </si>
  <si>
    <t>HFA00708C308</t>
  </si>
  <si>
    <t>COMPETENCIAS COMUNICATIVAS I C3G8</t>
  </si>
  <si>
    <t>HFA00708 308</t>
  </si>
  <si>
    <t>HFA00708C309</t>
  </si>
  <si>
    <t>COMPETENCIAS COMUNICATIVAS I C3G9</t>
  </si>
  <si>
    <t>HFA00708 309</t>
  </si>
  <si>
    <t>HFA00708C401</t>
  </si>
  <si>
    <t>COMPETENCIAS COMUNICATIVAS I C4G1</t>
  </si>
  <si>
    <t>HFA00708 401</t>
  </si>
  <si>
    <t>HFA00708C410</t>
  </si>
  <si>
    <t>COMPETENCIAS COMUNICATIVAS I C4G10</t>
  </si>
  <si>
    <t>HFA00708 410</t>
  </si>
  <si>
    <t>HFA00708C411</t>
  </si>
  <si>
    <t>COMPETENCIAS COMUNICATIVAS I C4G11</t>
  </si>
  <si>
    <t>HFA00708 411</t>
  </si>
  <si>
    <t>HFA00708C412</t>
  </si>
  <si>
    <t>COMPETENCIAS COMUNICATIVAS I C4G12</t>
  </si>
  <si>
    <t>HFA00708 412</t>
  </si>
  <si>
    <t>HFA00708C413</t>
  </si>
  <si>
    <t>COMPETENCIAS COMUNICATIVAS I C4G13</t>
  </si>
  <si>
    <t>HFA00708 413</t>
  </si>
  <si>
    <t>HFA00708C402</t>
  </si>
  <si>
    <t>COMPETENCIAS COMUNICATIVAS I C4G2</t>
  </si>
  <si>
    <t>HFA00708 402</t>
  </si>
  <si>
    <t>HFA00708C403</t>
  </si>
  <si>
    <t>COMPETENCIAS COMUNICATIVAS I C4G3</t>
  </si>
  <si>
    <t>HFA00708 403</t>
  </si>
  <si>
    <t>HFA00708C404</t>
  </si>
  <si>
    <t>COMPETENCIAS COMUNICATIVAS I C4G4</t>
  </si>
  <si>
    <t>HFA00708 404</t>
  </si>
  <si>
    <t>HFA00708C405</t>
  </si>
  <si>
    <t>COMPETENCIAS COMUNICATIVAS I C4G5</t>
  </si>
  <si>
    <t>HFA00708 405</t>
  </si>
  <si>
    <t>HFA00708C406</t>
  </si>
  <si>
    <t>COMPETENCIAS COMUNICATIVAS I C4G6</t>
  </si>
  <si>
    <t>HFA00708 406</t>
  </si>
  <si>
    <t>HFA00708C407</t>
  </si>
  <si>
    <t>COMPETENCIAS COMUNICATIVAS I C4G7</t>
  </si>
  <si>
    <t>HFA00708 407</t>
  </si>
  <si>
    <t>HFA00708C408</t>
  </si>
  <si>
    <t>COMPETENCIAS COMUNICATIVAS I C4G8</t>
  </si>
  <si>
    <t>HFA00708 408</t>
  </si>
  <si>
    <t>HFA00708C409</t>
  </si>
  <si>
    <t>COMPETENCIAS COMUNICATIVAS I C4G9</t>
  </si>
  <si>
    <t>HFA00708 409</t>
  </si>
  <si>
    <t>HFA00709</t>
  </si>
  <si>
    <t>HFA00709C301</t>
  </si>
  <si>
    <t>COMPETENCIAS COMUNICATIVAS II C3G1</t>
  </si>
  <si>
    <t>HFA00709 301</t>
  </si>
  <si>
    <t>HFA00709C302</t>
  </si>
  <si>
    <t>COMPETENCIAS COMUNICATIVAS II C3G2</t>
  </si>
  <si>
    <t>HFA00709 302</t>
  </si>
  <si>
    <t>HFA00709C303</t>
  </si>
  <si>
    <t>COMPETENCIAS COMUNICATIVAS II C3G3</t>
  </si>
  <si>
    <t>HFA00709 303</t>
  </si>
  <si>
    <t>HFA00709C304</t>
  </si>
  <si>
    <t>COMPETENCIAS COMUNICATIVAS II C3G4</t>
  </si>
  <si>
    <t>HFA00709 304</t>
  </si>
  <si>
    <t>HFA00709C305</t>
  </si>
  <si>
    <t>COMPETENCIAS COMUNICATIVAS II C3G5</t>
  </si>
  <si>
    <t>HFA00709 305</t>
  </si>
  <si>
    <t>HFA00709C306</t>
  </si>
  <si>
    <t>COMPETENCIAS COMUNICATIVAS II C3G6</t>
  </si>
  <si>
    <t>HFA00709 306</t>
  </si>
  <si>
    <t>HFA00709C401</t>
  </si>
  <si>
    <t>COMPETENCIAS COMUNICATIVAS II C4G1</t>
  </si>
  <si>
    <t>HFA00709 401</t>
  </si>
  <si>
    <t>HFA00709C410</t>
  </si>
  <si>
    <t>COMPETENCIAS COMUNICATIVAS II C4G10</t>
  </si>
  <si>
    <t>HFA00709 410</t>
  </si>
  <si>
    <t>HFA00709C402</t>
  </si>
  <si>
    <t>COMPETENCIAS COMUNICATIVAS II C4G2</t>
  </si>
  <si>
    <t>HFA00709 402</t>
  </si>
  <si>
    <t>HFA00709C403</t>
  </si>
  <si>
    <t>COMPETENCIAS COMUNICATIVAS II C4G3</t>
  </si>
  <si>
    <t>HFA00709 403</t>
  </si>
  <si>
    <t>HFA00709C404</t>
  </si>
  <si>
    <t>COMPETENCIAS COMUNICATIVAS II C4G4</t>
  </si>
  <si>
    <t>HFA00709 404</t>
  </si>
  <si>
    <t>HFA00709C405</t>
  </si>
  <si>
    <t>COMPETENCIAS COMUNICATIVAS II C4G5</t>
  </si>
  <si>
    <t>HFA00709 405</t>
  </si>
  <si>
    <t>HFA00709C406</t>
  </si>
  <si>
    <t>COMPETENCIAS COMUNICATIVAS II C4G6</t>
  </si>
  <si>
    <t>HFA00709 406</t>
  </si>
  <si>
    <t>HFA00709C407</t>
  </si>
  <si>
    <t>COMPETENCIAS COMUNICATIVAS II C4G7</t>
  </si>
  <si>
    <t>HFA00709 407</t>
  </si>
  <si>
    <t>HFA00709C408</t>
  </si>
  <si>
    <t>COMPETENCIAS COMUNICATIVAS II C4G8</t>
  </si>
  <si>
    <t>HFA00709 408</t>
  </si>
  <si>
    <t>HFA00709C409</t>
  </si>
  <si>
    <t>COMPETENCIAS COMUNICATIVAS II C4G9</t>
  </si>
  <si>
    <t>HFA00709 409</t>
  </si>
  <si>
    <t>HFA00713</t>
  </si>
  <si>
    <t>HFA00713C301</t>
  </si>
  <si>
    <t>CONFLICTO COLOMBIANO Y PAZ C3G1</t>
  </si>
  <si>
    <t>HFA00713 301</t>
  </si>
  <si>
    <t>HFA00713C302</t>
  </si>
  <si>
    <t>CONFLICTO COLOMBIANO Y PAZ C3G2</t>
  </si>
  <si>
    <t>HFA00713 302</t>
  </si>
  <si>
    <t>HFA00713C401</t>
  </si>
  <si>
    <t>CONFLICTO COLOMBIANO Y PAZ C4G1</t>
  </si>
  <si>
    <t>HFA00713 401</t>
  </si>
  <si>
    <t>HFA00716</t>
  </si>
  <si>
    <t>HFA00763C301</t>
  </si>
  <si>
    <t>CONSTIT POLÍT, ÉTICA Y RESPON SOCI C3G1</t>
  </si>
  <si>
    <t>HFA00763 301</t>
  </si>
  <si>
    <t>HFA00763C302</t>
  </si>
  <si>
    <t>CONSTIT POLÍT, ÉTICA Y RESPON SOCI C3G2</t>
  </si>
  <si>
    <t>HFA00763 302</t>
  </si>
  <si>
    <t>HFA00763C303</t>
  </si>
  <si>
    <t>CONSTIT POLÍT, ÉTICA Y RESPON SOCI C3G3</t>
  </si>
  <si>
    <t>HFA00763 303</t>
  </si>
  <si>
    <t>HFA00763C304</t>
  </si>
  <si>
    <t>CONSTIT POLÍT, ÉTICA Y RESPON SOCI C3G4</t>
  </si>
  <si>
    <t>HFA00763 304</t>
  </si>
  <si>
    <t>HFA00763C305</t>
  </si>
  <si>
    <t>CONSTIT POLÍT, ÉTICA Y RESPON SOCI C3G5</t>
  </si>
  <si>
    <t>HFA00763 305</t>
  </si>
  <si>
    <t>HFA00763C306</t>
  </si>
  <si>
    <t>CONSTIT POLÍT, ÉTICA Y RESPON SOCI C3G6</t>
  </si>
  <si>
    <t>HFA00763 306</t>
  </si>
  <si>
    <t>HFA00763C307</t>
  </si>
  <si>
    <t>CONSTIT POLÍT, ÉTICA Y RESPON SOCI C3G7</t>
  </si>
  <si>
    <t>HFA00763 307</t>
  </si>
  <si>
    <t>HFA00763C308</t>
  </si>
  <si>
    <t>CONSTIT POLÍT, ÉTICA Y RESPON SOCI C3G8</t>
  </si>
  <si>
    <t>HFA00763 308</t>
  </si>
  <si>
    <t>HFA00763C309</t>
  </si>
  <si>
    <t>CONSTIT POLÍT, ÉTICA Y RESPON SOCI C3G9</t>
  </si>
  <si>
    <t>HFA00763 309</t>
  </si>
  <si>
    <t>HFA00716C401</t>
  </si>
  <si>
    <t>CONSTIT POLÍT, ÉTICA Y RESPON SOCI C4G1</t>
  </si>
  <si>
    <t>HFA00716 401</t>
  </si>
  <si>
    <t>HFA00716C402</t>
  </si>
  <si>
    <t>CONSTIT POLÍT, ÉTICA Y RESPON SOCI C4G2</t>
  </si>
  <si>
    <t>HFA00716 402</t>
  </si>
  <si>
    <t>HFA00716C403</t>
  </si>
  <si>
    <t>CONSTIT POLÍT, ÉTICA Y RESPON SOCI C4G3</t>
  </si>
  <si>
    <t>HFA00716 403</t>
  </si>
  <si>
    <t>HFA00716C404</t>
  </si>
  <si>
    <t>CONSTIT POLÍT, ÉTICA Y RESPON SOCI C4G4</t>
  </si>
  <si>
    <t>HFA00716 404</t>
  </si>
  <si>
    <t>HFA00716C405</t>
  </si>
  <si>
    <t>CONSTIT POLÍT, ÉTICA Y RESPON SOCI C4G5</t>
  </si>
  <si>
    <t>HFA00716 405</t>
  </si>
  <si>
    <t>HFA00716C406</t>
  </si>
  <si>
    <t>CONSTIT POLÍT, ÉTICA Y RESPON SOCI C4G6</t>
  </si>
  <si>
    <t>HFA00716 406</t>
  </si>
  <si>
    <t>HFA00716C407</t>
  </si>
  <si>
    <t>CONSTIT POLÍT, ÉTICA Y RESPON SOCI C4G7</t>
  </si>
  <si>
    <t>HFA00716 407</t>
  </si>
  <si>
    <t>HFA00716C408</t>
  </si>
  <si>
    <t>CONSTIT POLÍT, ÉTICA Y RESPON SOCI C4G8</t>
  </si>
  <si>
    <t>HFA00716 408</t>
  </si>
  <si>
    <t>HFA00716C409</t>
  </si>
  <si>
    <t>CONSTIT POLÍT, ÉTICA Y RESPON SOCI C4G9</t>
  </si>
  <si>
    <t>HFA00716 409</t>
  </si>
  <si>
    <t>HFA00719</t>
  </si>
  <si>
    <t>HFA00719C301</t>
  </si>
  <si>
    <t>CONTEXTO GEOPOLÍTICO C3G1</t>
  </si>
  <si>
    <t>HFA00719 301</t>
  </si>
  <si>
    <t>HFA00719C302</t>
  </si>
  <si>
    <t>CONTEXTO GEOPOLÍTICO C3G2</t>
  </si>
  <si>
    <t>HFA00719 302</t>
  </si>
  <si>
    <t>HFA00719C303</t>
  </si>
  <si>
    <t>CONTEXTO GEOPOLÍTICO C3G3</t>
  </si>
  <si>
    <t>HFA00719 303</t>
  </si>
  <si>
    <t>HFA00719C304</t>
  </si>
  <si>
    <t>CONTEXTO GEOPOLÍTICO C3G4 (INGLES)</t>
  </si>
  <si>
    <t>HFA00719 304</t>
  </si>
  <si>
    <t>HFA00719C305</t>
  </si>
  <si>
    <t>CONTEXTO GEOPOLÍTICO C3G5</t>
  </si>
  <si>
    <t>HFA00719 305</t>
  </si>
  <si>
    <t>HFA00719C306</t>
  </si>
  <si>
    <t>CONTEXTO GEOPOLÍTICO C3G6</t>
  </si>
  <si>
    <t>HFA00719 306</t>
  </si>
  <si>
    <t>HFA00719C307</t>
  </si>
  <si>
    <t>CONTEXTO GEOPOLÍTICO C3G7</t>
  </si>
  <si>
    <t>HFA00719 307</t>
  </si>
  <si>
    <t>HFA00719C308</t>
  </si>
  <si>
    <t>CONTEXTO GEOPOLÍTICO C3G8</t>
  </si>
  <si>
    <t>HFA00719 308</t>
  </si>
  <si>
    <t>HFA00719C309</t>
  </si>
  <si>
    <t>CONTEXTO GEOPOLÍTICO C3G9</t>
  </si>
  <si>
    <t>HFA00719 309</t>
  </si>
  <si>
    <t>HFA00719C401</t>
  </si>
  <si>
    <t>CONTEXTO GEOPOLÍTICO C4G1</t>
  </si>
  <si>
    <t>HFA00719 401</t>
  </si>
  <si>
    <t>HFA00719C402</t>
  </si>
  <si>
    <t>CONTEXTO GEOPOLÍTICO C4G2</t>
  </si>
  <si>
    <t>HFA00719 402</t>
  </si>
  <si>
    <t>HFA00719C403</t>
  </si>
  <si>
    <t>CONTEXTO GEOPOLÍTICO C4G3</t>
  </si>
  <si>
    <t>HFA00719 403</t>
  </si>
  <si>
    <t>HFA00719C404</t>
  </si>
  <si>
    <t>CONTEXTO GEOPOLÍTICO C4G4 (INGLES)</t>
  </si>
  <si>
    <t>HFA00719 404</t>
  </si>
  <si>
    <t>HFA00719C405</t>
  </si>
  <si>
    <t>CONTEXTO GEOPOLÍTICO C4G5</t>
  </si>
  <si>
    <t>HFA00719 405</t>
  </si>
  <si>
    <t>HFA00719C406</t>
  </si>
  <si>
    <t>CONTEXTO GEOPOLÍTICO C4G6</t>
  </si>
  <si>
    <t>HFA00719 406</t>
  </si>
  <si>
    <t>HFA00719C407</t>
  </si>
  <si>
    <t>CONTEXTO GEOPOLÍTICO C4G7</t>
  </si>
  <si>
    <t>HFA00719 407</t>
  </si>
  <si>
    <t>HFA00719C408</t>
  </si>
  <si>
    <t>CONTEXTO GEOPOLÍTICO C4G8</t>
  </si>
  <si>
    <t>HFA00719 408</t>
  </si>
  <si>
    <t>HFA00719C409</t>
  </si>
  <si>
    <t>CONTEXTO GEOPOLÍTICO C4G9</t>
  </si>
  <si>
    <t>HFA00719 409</t>
  </si>
  <si>
    <t>HFA00725</t>
  </si>
  <si>
    <t>HFA00725C301</t>
  </si>
  <si>
    <t>CULTURA Y LITERATURA (CUL) C3G1</t>
  </si>
  <si>
    <t>HFA00725 301</t>
  </si>
  <si>
    <t>HFA00725C401</t>
  </si>
  <si>
    <t>CULTURA Y LITERATURA (CUL) C4G1</t>
  </si>
  <si>
    <t>HFA00725 401</t>
  </si>
  <si>
    <t>HFA00726</t>
  </si>
  <si>
    <t>HFA00726C301</t>
  </si>
  <si>
    <t>CULTURA, AMBIENTE Y SOSTENIBILIDAD C3G1</t>
  </si>
  <si>
    <t>HFA00726 301</t>
  </si>
  <si>
    <t>HFA00726C302</t>
  </si>
  <si>
    <t>CULTURA, AMBIENTE Y SOSTENIBILIDAD C3G2</t>
  </si>
  <si>
    <t>HFA00726 302</t>
  </si>
  <si>
    <t>HFA00726C401</t>
  </si>
  <si>
    <t>CULTURA, AMBIENTE Y SOSTENIBILIDAD C4G1</t>
  </si>
  <si>
    <t>HFA00726 401</t>
  </si>
  <si>
    <t>HFA00726C402</t>
  </si>
  <si>
    <t>CULTURA, AMBIENTE Y SOSTENIBILIDAD C4G2</t>
  </si>
  <si>
    <t>HFA00726 402</t>
  </si>
  <si>
    <t>HFA00727</t>
  </si>
  <si>
    <t>HFA00727C301</t>
  </si>
  <si>
    <t>DESARRO INDUST COLOMBIANO (HUM) C3G1</t>
  </si>
  <si>
    <t>HFA00727 301</t>
  </si>
  <si>
    <t>HFA00727C302</t>
  </si>
  <si>
    <t>DESARRO INDUST COLOMBIANO (HUM) C3G2</t>
  </si>
  <si>
    <t>HFA00727 302</t>
  </si>
  <si>
    <t>HFA00727C401</t>
  </si>
  <si>
    <t>DESARRO INDUST COLOMBIANO (HUM) C4G1</t>
  </si>
  <si>
    <t>HFA00727 401</t>
  </si>
  <si>
    <t>HFA00727C402</t>
  </si>
  <si>
    <t>DESARRO INDUST COLOMBIANO (HUM) C4G2</t>
  </si>
  <si>
    <t>HFA00727 402</t>
  </si>
  <si>
    <t>HFA00728</t>
  </si>
  <si>
    <t>HFA00728C301</t>
  </si>
  <si>
    <t>DESARRO PERSON PARA EMPRESAR (HUM) C3G1</t>
  </si>
  <si>
    <t>HFA00728 301</t>
  </si>
  <si>
    <t>HFA00728C302</t>
  </si>
  <si>
    <t>DESARRO PERSON PARA EMPRESAR (HUM) C3G2</t>
  </si>
  <si>
    <t>HFA00728 302</t>
  </si>
  <si>
    <t>HFA00728C401</t>
  </si>
  <si>
    <t>DESARRO PERSON PARA EMPRESAR (HUM) C4G1</t>
  </si>
  <si>
    <t>HFA00728 401</t>
  </si>
  <si>
    <t>HFA00728C402</t>
  </si>
  <si>
    <t>DESARRO PERSON PARA EMPRESAR (HUM) C4G2</t>
  </si>
  <si>
    <t>HFA00728 402</t>
  </si>
  <si>
    <t>HFA00730</t>
  </si>
  <si>
    <t>HFA00730C301</t>
  </si>
  <si>
    <t>DESARROL EMPR Y DERECH HUMAN (HUM) C3G1</t>
  </si>
  <si>
    <t>HFA00730 301</t>
  </si>
  <si>
    <t>HFA00730C401</t>
  </si>
  <si>
    <t>DESARROL EMPR Y DERECH HUMAN (HUM) C4G1</t>
  </si>
  <si>
    <t>HFA00730 401</t>
  </si>
  <si>
    <t>HFA00732</t>
  </si>
  <si>
    <t>HFA00732C301</t>
  </si>
  <si>
    <t>DIPLOMACY C3G1</t>
  </si>
  <si>
    <t>HFA00732 301</t>
  </si>
  <si>
    <t>HFA00753C301</t>
  </si>
  <si>
    <t>ESTILÍSTICA Y LEXICOLOGÍA APLICADAS C3G1</t>
  </si>
  <si>
    <t>HFA00753 301</t>
  </si>
  <si>
    <t>HFA00753C302</t>
  </si>
  <si>
    <t>ESTILÍSTICA Y LEXICOLOGÍA APLICADAS C3G2</t>
  </si>
  <si>
    <t>HFA00753 302</t>
  </si>
  <si>
    <t>HFA00753C303</t>
  </si>
  <si>
    <t>ESTILÍSTICA Y LEXICOLOGÍA APLICADAS C3G3</t>
  </si>
  <si>
    <t>HFA00753 303</t>
  </si>
  <si>
    <t>HFA00753C304</t>
  </si>
  <si>
    <t>ESTILÍSTICA Y LEXICOLOGÍA APLICADAS C3G4</t>
  </si>
  <si>
    <t>HFA00753 304</t>
  </si>
  <si>
    <t>HFA00753C305</t>
  </si>
  <si>
    <t>ESTILÍSTICA Y LEXICOLOGÍA APLICADAS C3G5</t>
  </si>
  <si>
    <t>HFA00753 305</t>
  </si>
  <si>
    <t>HFA00753C401</t>
  </si>
  <si>
    <t>ESTILÍSTICA Y LEXICOLOGÍA APLICADAS C4G1</t>
  </si>
  <si>
    <t>HFA00753 401</t>
  </si>
  <si>
    <t>HFA00753C402</t>
  </si>
  <si>
    <t>ESTILÍSTICA Y LEXICOLOGÍA APLICADAS C4G2</t>
  </si>
  <si>
    <t>HFA00753 402</t>
  </si>
  <si>
    <t>HFA00753C403</t>
  </si>
  <si>
    <t>ESTILÍSTICA Y LEXICOLOGÍA APLICADAS C4G3</t>
  </si>
  <si>
    <t>HFA00753 403</t>
  </si>
  <si>
    <t>HFA00753C404</t>
  </si>
  <si>
    <t>ESTILÍSTICA Y LEXICOLOGÍA APLICADAS C4G4</t>
  </si>
  <si>
    <t>HFA00753 404</t>
  </si>
  <si>
    <t>HFA00753C405</t>
  </si>
  <si>
    <t>ESTILÍSTICA Y LEXICOLOGÍA APLICADAS C4G5</t>
  </si>
  <si>
    <t>HFA00753 405</t>
  </si>
  <si>
    <t>HFA00753C406</t>
  </si>
  <si>
    <t>ESTILÍSTICA Y LEXICOLOGÍA APLICADAS C4G6</t>
  </si>
  <si>
    <t>HFA00753 406</t>
  </si>
  <si>
    <t>HFA00757</t>
  </si>
  <si>
    <t>HFA00757C301</t>
  </si>
  <si>
    <t>ETIQUETA Y PROTOCOLO EN LA MESA C3G1</t>
  </si>
  <si>
    <t>HFA00757 301</t>
  </si>
  <si>
    <t>HFA00757C302</t>
  </si>
  <si>
    <t>ETIQUETA Y PROTOCOLO EN LA MESA C3G2</t>
  </si>
  <si>
    <t>HFA00757 302</t>
  </si>
  <si>
    <t>HFA00757C401</t>
  </si>
  <si>
    <t>ETIQUETA Y PROTOCOLO EN LA MESA C4G1</t>
  </si>
  <si>
    <t>HFA00757 401</t>
  </si>
  <si>
    <t>HFA00757C402</t>
  </si>
  <si>
    <t>ETIQUETA Y PROTOCOLO EN LA MESA C4G2</t>
  </si>
  <si>
    <t>HFA00757 402</t>
  </si>
  <si>
    <t>HFA00759S201</t>
  </si>
  <si>
    <t>FUNDAMENTOS DE EMPRESAS CULTURALES S2G1</t>
  </si>
  <si>
    <t>HFA00759 201</t>
  </si>
  <si>
    <t>HFA00760C301</t>
  </si>
  <si>
    <t>FUNDAM. DE LINGÜÍSTICA ORGANIZAC. C3G1</t>
  </si>
  <si>
    <t>HFA00760 301</t>
  </si>
  <si>
    <t>HFA00760C310</t>
  </si>
  <si>
    <t>FUNDAM. DE LINGÜÍSTICA ORGANIZAC. C3G10</t>
  </si>
  <si>
    <t>HFA00760 310</t>
  </si>
  <si>
    <t>HFA00760C304</t>
  </si>
  <si>
    <t>FUNDAM. DE LINGÜÍSTICA ORGANIZAC. C3G4</t>
  </si>
  <si>
    <t>HFA00760 304</t>
  </si>
  <si>
    <t>HFA00760C305</t>
  </si>
  <si>
    <t>FUNDAM. DE LINGÜÍSTICA ORGANIZAC. C3G5</t>
  </si>
  <si>
    <t>HFA00760 305</t>
  </si>
  <si>
    <t>HFA00760C307</t>
  </si>
  <si>
    <t>FUNDAM. DE LINGÜÍSTICA ORGANIZAC. C3G7</t>
  </si>
  <si>
    <t>HFA00760 307</t>
  </si>
  <si>
    <t>HFA00760C308</t>
  </si>
  <si>
    <t>FUNDAM. DE LINGÜÍSTICA ORGANIZAC. C3G8</t>
  </si>
  <si>
    <t>HFA00760 308</t>
  </si>
  <si>
    <t>HFA00760C309</t>
  </si>
  <si>
    <t>FUNDAM. DE LINGÜÍSTICA ORGANIZAC. C3G9</t>
  </si>
  <si>
    <t>HFA00760 309</t>
  </si>
  <si>
    <t>HFA00763</t>
  </si>
  <si>
    <t>HFA00763C401</t>
  </si>
  <si>
    <t>GEST DE CONFLIC PERSON Y ORGANIZA C4G1</t>
  </si>
  <si>
    <t>HFA00763 401</t>
  </si>
  <si>
    <t>GEST DE CONFLIC PERSON Y ORGANIZA C3G1</t>
  </si>
  <si>
    <t>HFA00765S201</t>
  </si>
  <si>
    <t>GESTIÓN DE PROYECTOS CULTURALES S2G1</t>
  </si>
  <si>
    <t>HFA00765 201</t>
  </si>
  <si>
    <t>HFA00766</t>
  </si>
  <si>
    <t>HFA00766C301</t>
  </si>
  <si>
    <t>GESTIÓN DEL OCIO (CUL) C3G1</t>
  </si>
  <si>
    <t>HFA00766 301</t>
  </si>
  <si>
    <t>HFA00766C302</t>
  </si>
  <si>
    <t>GESTIÓN DEL OCIO (CUL) C3G2</t>
  </si>
  <si>
    <t>HFA00766 302</t>
  </si>
  <si>
    <t>HFA00766C303</t>
  </si>
  <si>
    <t>GESTIÓN DEL OCIO (CUL) C3G3</t>
  </si>
  <si>
    <t>HFA00766 303</t>
  </si>
  <si>
    <t>HFA00766C401</t>
  </si>
  <si>
    <t>GESTIÓN DEL OCIO (CUL) C4G1</t>
  </si>
  <si>
    <t>HFA00766 401</t>
  </si>
  <si>
    <t>HFA00766C402</t>
  </si>
  <si>
    <t>GESTIÓN DEL OCIO (CUL) C4G2</t>
  </si>
  <si>
    <t>HFA00766 402</t>
  </si>
  <si>
    <t>HFA00766C403</t>
  </si>
  <si>
    <t>GESTIÓN DEL OCIO (CUL) C4G3</t>
  </si>
  <si>
    <t>HFA00766 403</t>
  </si>
  <si>
    <t>HFA00769</t>
  </si>
  <si>
    <t>HFA00769C301</t>
  </si>
  <si>
    <t>GLOBALIZACIÓN Y ECONOMÍAS EMERGENT C3G1</t>
  </si>
  <si>
    <t>HFA00769 301</t>
  </si>
  <si>
    <t>HFA00769C302</t>
  </si>
  <si>
    <t>GLOBALIZACIÓN Y ECONOMÍAS EMERGENT C3G2</t>
  </si>
  <si>
    <t>HFA00769 302</t>
  </si>
  <si>
    <t>HFA00769C401</t>
  </si>
  <si>
    <t>GLOBALIZACIÓN Y ECONOMÍAS EMERGENT C4G1</t>
  </si>
  <si>
    <t>HFA00769 401</t>
  </si>
  <si>
    <t>HFA00773S201</t>
  </si>
  <si>
    <t>HISTORIA DEL ARTE I S2G1</t>
  </si>
  <si>
    <t>HFA00773 201</t>
  </si>
  <si>
    <t>HFA00791S201</t>
  </si>
  <si>
    <t>INFORM. AND COMMUNIC TECHNOL I S2G1</t>
  </si>
  <si>
    <t>HFA00791 201</t>
  </si>
  <si>
    <t>HFA00791S202</t>
  </si>
  <si>
    <t>INFORM. AND COMMUNIC TECHNOL I S2G2</t>
  </si>
  <si>
    <t>HFA00791 202</t>
  </si>
  <si>
    <t>HFA00791S203</t>
  </si>
  <si>
    <t>INFORM. AND COMMUNIC TECHNOL I S2G3</t>
  </si>
  <si>
    <t>HFA00791 203</t>
  </si>
  <si>
    <t>HFA00791S204</t>
  </si>
  <si>
    <t>INFORM. AND COMMUNIC TECHNOL I S2G4</t>
  </si>
  <si>
    <t>HFA00791 204</t>
  </si>
  <si>
    <t>HFA00791S205</t>
  </si>
  <si>
    <t>INFORM. AND COMMUNIC TECHNOL I S2G5</t>
  </si>
  <si>
    <t>HFA00791 205</t>
  </si>
  <si>
    <t>HFA00793S201</t>
  </si>
  <si>
    <t>INFORM. AND COMMUNIC TECHNOL II S2G1</t>
  </si>
  <si>
    <t>HFA00793 201</t>
  </si>
  <si>
    <t>HFA00793S202</t>
  </si>
  <si>
    <t>INFORM. AND COMMUNIC TECHNOL II S2G2</t>
  </si>
  <si>
    <t>HFA00793 202</t>
  </si>
  <si>
    <t>HFA00793S203</t>
  </si>
  <si>
    <t>INFORM. AND COMMUNIC TECHNOL II S2G3</t>
  </si>
  <si>
    <t>HFA00793 203</t>
  </si>
  <si>
    <t>HFA00793S204</t>
  </si>
  <si>
    <t>INFORM. AND COMMUNIC TECHNOL II S2G4</t>
  </si>
  <si>
    <t>HFA00793 204</t>
  </si>
  <si>
    <t>HFA00793S205</t>
  </si>
  <si>
    <t>INFORM. AND COMMUNIC TECHNOL II S2G5</t>
  </si>
  <si>
    <t>HFA00793 205</t>
  </si>
  <si>
    <t>HFA00795S201</t>
  </si>
  <si>
    <t>INFORM. AND COMMUNIC TECHNOL III S2G1</t>
  </si>
  <si>
    <t>HFA00795 201</t>
  </si>
  <si>
    <t>HFA00795S202</t>
  </si>
  <si>
    <t>INFORM. AND COMMUNIC TECHNOL III S2G2</t>
  </si>
  <si>
    <t>HFA00795 202</t>
  </si>
  <si>
    <t>HFA00795S203</t>
  </si>
  <si>
    <t>INFORM. AND COMMUNIC TECHNOL III S2G3</t>
  </si>
  <si>
    <t>HFA00795 203</t>
  </si>
  <si>
    <t>HFA00795S204</t>
  </si>
  <si>
    <t>INFORM. AND COMMUNIC TECHNOL III S2G4</t>
  </si>
  <si>
    <t>HFA00795 204</t>
  </si>
  <si>
    <t>HFA00797S201</t>
  </si>
  <si>
    <t>INFORM. AND COMMUNIC TECHNOL IV S2G1</t>
  </si>
  <si>
    <t>HFA00797 201</t>
  </si>
  <si>
    <t>HFA00797S202</t>
  </si>
  <si>
    <t>INFORM. AND COMMUNIC TECHNOL IV S2G2</t>
  </si>
  <si>
    <t>HFA00797 202</t>
  </si>
  <si>
    <t>HFA00797S203</t>
  </si>
  <si>
    <t>INFORM. AND COMMUNIC TECHNOL IV S2G3</t>
  </si>
  <si>
    <t>HFA00797 203</t>
  </si>
  <si>
    <t>HFA00810</t>
  </si>
  <si>
    <t>HFA00810C401</t>
  </si>
  <si>
    <t>LATIN AMERICAN HISTORY (HUM) C4G1</t>
  </si>
  <si>
    <t>HFA00810 401</t>
  </si>
  <si>
    <t>HFA00846C301</t>
  </si>
  <si>
    <t>LENGUA Y REDACCIÓN ESPAÑOLA C3G1</t>
  </si>
  <si>
    <t>HFA00846 301</t>
  </si>
  <si>
    <t>HFA00846C302</t>
  </si>
  <si>
    <t>LENGUA Y REDACCIÓN ESPAÑOLA C3G2</t>
  </si>
  <si>
    <t>HFA00846 302</t>
  </si>
  <si>
    <t>HFA00846C303</t>
  </si>
  <si>
    <t>LENGUA Y REDACCIÓN ESPAÑOLA C3G3</t>
  </si>
  <si>
    <t>HFA00846 303</t>
  </si>
  <si>
    <t>HFA00846C304</t>
  </si>
  <si>
    <t>LENGUA Y REDACCIÓN ESPAÑOLA C3G4</t>
  </si>
  <si>
    <t>HFA00846 304</t>
  </si>
  <si>
    <t>HFA00846C305</t>
  </si>
  <si>
    <t>LENGUA Y REDACCIÓN ESPAÑOLA C3G5</t>
  </si>
  <si>
    <t>HFA00846 305</t>
  </si>
  <si>
    <t>HFA00846C401</t>
  </si>
  <si>
    <t>LENGUA Y REDACCIÓN ESPAÑOLA C4G1</t>
  </si>
  <si>
    <t>HFA00846 401</t>
  </si>
  <si>
    <t>HFA00846C402</t>
  </si>
  <si>
    <t>LENGUA Y REDACCIÓN ESPAÑOLA C4G2</t>
  </si>
  <si>
    <t>HFA00846 402</t>
  </si>
  <si>
    <t>HFA00846C403</t>
  </si>
  <si>
    <t>LENGUA Y REDACCIÓN ESPAÑOLA C4G3</t>
  </si>
  <si>
    <t>HFA00846 403</t>
  </si>
  <si>
    <t>HFA00846C404</t>
  </si>
  <si>
    <t>LENGUA Y REDACCIÓN ESPAÑOLA C4G4</t>
  </si>
  <si>
    <t>HFA00846 404</t>
  </si>
  <si>
    <t>HFA00846C405</t>
  </si>
  <si>
    <t>LENGUA Y REDACCIÓN ESPAÑOLA C4G5</t>
  </si>
  <si>
    <t>HFA00846 405</t>
  </si>
  <si>
    <t>HFA00851C301</t>
  </si>
  <si>
    <t>MERCADO DEL ARTE C3G1</t>
  </si>
  <si>
    <t>HFA00851 301</t>
  </si>
  <si>
    <t>HFA00851C401</t>
  </si>
  <si>
    <t>MERCADO DEL ARTE C4G1</t>
  </si>
  <si>
    <t>HFA00851 401</t>
  </si>
  <si>
    <t>HFA00853C301</t>
  </si>
  <si>
    <t>MODELOS DE COMUNICACIÓN ORG. I C3G1</t>
  </si>
  <si>
    <t>HFA00853 301</t>
  </si>
  <si>
    <t>HFA00853C302</t>
  </si>
  <si>
    <t>MODELOS DE COMUNICACIÓN ORG. I C3G2</t>
  </si>
  <si>
    <t>HFA00853 302</t>
  </si>
  <si>
    <t>HFA00853C303</t>
  </si>
  <si>
    <t>MODELOS DE COMUNICACIÓN ORG. I C3G3</t>
  </si>
  <si>
    <t>HFA00853 303</t>
  </si>
  <si>
    <t>HFA00853C401</t>
  </si>
  <si>
    <t>MODELOS DE COMUNICACIÓN ORG. I C4G1</t>
  </si>
  <si>
    <t>HFA00853 401</t>
  </si>
  <si>
    <t>HFA00853C402</t>
  </si>
  <si>
    <t>MODELOS DE COMUNICACIÓN ORG. I C4G2</t>
  </si>
  <si>
    <t>HFA00853 402</t>
  </si>
  <si>
    <t>HFA00853C403</t>
  </si>
  <si>
    <t>MODELOS DE COMUNICACIÓN ORG. I C4G3</t>
  </si>
  <si>
    <t>HFA00853 403</t>
  </si>
  <si>
    <t>HFA00853C407</t>
  </si>
  <si>
    <t>MODELOS DE COMUNICACIÓN ORG. I C4G7</t>
  </si>
  <si>
    <t>HFA00853 407</t>
  </si>
  <si>
    <t>HFA00853C408</t>
  </si>
  <si>
    <t>MODELOS DE COMUNICACIÓN ORG. I C4G8</t>
  </si>
  <si>
    <t>HFA00853 408</t>
  </si>
  <si>
    <t>HFA00853C404</t>
  </si>
  <si>
    <t>MODELOS DE COMUNICACIÓN ORG. I C4G4</t>
  </si>
  <si>
    <t>HFA00853 404</t>
  </si>
  <si>
    <t>HFA00853C405</t>
  </si>
  <si>
    <t>MODELOS DE COMUNICACIÓN ORG. I C4G5</t>
  </si>
  <si>
    <t>HFA00853 405</t>
  </si>
  <si>
    <t>HFA00853C406</t>
  </si>
  <si>
    <t>MODELOS DE COMUNICACIÓN ORG. I C4G6</t>
  </si>
  <si>
    <t>HFA00853 406</t>
  </si>
  <si>
    <t>HFA00854C301</t>
  </si>
  <si>
    <t>MODELOS DE COMUNICACIÓN ORG. II C3G1</t>
  </si>
  <si>
    <t>HFA00854 301</t>
  </si>
  <si>
    <t>HFA00854C302</t>
  </si>
  <si>
    <t>MODELOS DE COMUNICACIÓN ORG. II C3G2</t>
  </si>
  <si>
    <t>HFA00854 302</t>
  </si>
  <si>
    <t>HFA00854C303</t>
  </si>
  <si>
    <t>MODELOS DE COMUNICACIÓN ORG. II C3G3</t>
  </si>
  <si>
    <t>HFA00854 303</t>
  </si>
  <si>
    <t>HFA00854C401</t>
  </si>
  <si>
    <t>MODELOS DE COMUNICACIÓN ORG. II C4G1</t>
  </si>
  <si>
    <t>HFA00854 401</t>
  </si>
  <si>
    <t>HFA00854C402</t>
  </si>
  <si>
    <t>MODELOS DE COMUNICACIÓN ORG. II C4G2</t>
  </si>
  <si>
    <t>HFA00854 402</t>
  </si>
  <si>
    <t>HFA00854C403</t>
  </si>
  <si>
    <t>MODELOS DE COMUNICACIÓN ORG. II C4G3</t>
  </si>
  <si>
    <t>HFA00854 403</t>
  </si>
  <si>
    <t>HFA00854C404</t>
  </si>
  <si>
    <t>MODELOS DE COMUNICACIÓN ORG. II C4G4</t>
  </si>
  <si>
    <t>HFA00854 404</t>
  </si>
  <si>
    <t>HFA00856S201</t>
  </si>
  <si>
    <t>MODERNIDAD Y POSTMODERNIDAD S2G1</t>
  </si>
  <si>
    <t>HFA00856 201</t>
  </si>
  <si>
    <t>HFA00857</t>
  </si>
  <si>
    <t>HFA00857C301</t>
  </si>
  <si>
    <t>MOVILIDAD URBANA C3G1</t>
  </si>
  <si>
    <t>HFA00857 301</t>
  </si>
  <si>
    <t>HFA00857C302</t>
  </si>
  <si>
    <t>MOVILIDAD URBANA C3G2</t>
  </si>
  <si>
    <t>HFA00857 302</t>
  </si>
  <si>
    <t>HFA00857C401</t>
  </si>
  <si>
    <t>MOVILIDAD URBANA C4G1</t>
  </si>
  <si>
    <t>HFA00857 401</t>
  </si>
  <si>
    <t>HFA00858</t>
  </si>
  <si>
    <t>HFA00858C309</t>
  </si>
  <si>
    <t>NEGOCIACIÓN INTERCULTURAL (INGLES) C3G9</t>
  </si>
  <si>
    <t>HFA00858 309</t>
  </si>
  <si>
    <t>HFA00858C409</t>
  </si>
  <si>
    <t>NEGOCIACIÓN INTERCULTURAL (INGLES) C4G9</t>
  </si>
  <si>
    <t>HFA00858 409</t>
  </si>
  <si>
    <t>HFA00858C301</t>
  </si>
  <si>
    <t>NEGOCIACIÓN INTERCULTURAL C3G1</t>
  </si>
  <si>
    <t>HFA00858 301</t>
  </si>
  <si>
    <t>HFA00858C302</t>
  </si>
  <si>
    <t>NEGOCIACIÓN INTERCULTURAL C3G2</t>
  </si>
  <si>
    <t>HFA00858 302</t>
  </si>
  <si>
    <t>HFA00858C303</t>
  </si>
  <si>
    <t>NEGOCIACIÓN INTERCULTURAL C3G3</t>
  </si>
  <si>
    <t>HFA00858 303</t>
  </si>
  <si>
    <t>HFA00858C304</t>
  </si>
  <si>
    <t>NEGOCIACIÓN INTERCULTURAL C3G4</t>
  </si>
  <si>
    <t>HFA00858 304</t>
  </si>
  <si>
    <t>HFA00858C305</t>
  </si>
  <si>
    <t>NEGOCIACIÓN INTERCULTURAL C3G5</t>
  </si>
  <si>
    <t>HFA00858 305</t>
  </si>
  <si>
    <t>HFA00858C306</t>
  </si>
  <si>
    <t>NEGOCIACIÓN INTERCULTURAL C3G6</t>
  </si>
  <si>
    <t>HFA00858 306</t>
  </si>
  <si>
    <t>HFA00858C307</t>
  </si>
  <si>
    <t>NEGOCIACIÓN INTERCULTURAL C3G7</t>
  </si>
  <si>
    <t>HFA00858 307</t>
  </si>
  <si>
    <t>HFA00858C308</t>
  </si>
  <si>
    <t>NEGOCIACIÓN INTERCULTURAL C3G8</t>
  </si>
  <si>
    <t>HFA00858 308</t>
  </si>
  <si>
    <t>HFA00858C401</t>
  </si>
  <si>
    <t>NEGOCIACIÓN INTERCULTURAL C4G1</t>
  </si>
  <si>
    <t>HFA00858 401</t>
  </si>
  <si>
    <t>HFA00858C402</t>
  </si>
  <si>
    <t>NEGOCIACIÓN INTERCULTURAL C4G2</t>
  </si>
  <si>
    <t>HFA00858 402</t>
  </si>
  <si>
    <t>HFA00858C403</t>
  </si>
  <si>
    <t>NEGOCIACIÓN INTERCULTURAL C4G3</t>
  </si>
  <si>
    <t>HFA00858 403</t>
  </si>
  <si>
    <t>HFA00858C404</t>
  </si>
  <si>
    <t>NEGOCIACIÓN INTERCULTURAL C4G4</t>
  </si>
  <si>
    <t>HFA00858 404</t>
  </si>
  <si>
    <t>HFA00858C405</t>
  </si>
  <si>
    <t>NEGOCIACIÓN INTERCULTURAL C4G5</t>
  </si>
  <si>
    <t>HFA00858 405</t>
  </si>
  <si>
    <t>HFA00858C406</t>
  </si>
  <si>
    <t>NEGOCIACIÓN INTERCULTURAL C4G6</t>
  </si>
  <si>
    <t>HFA00858 406</t>
  </si>
  <si>
    <t>HFA00858C407</t>
  </si>
  <si>
    <t>NEGOCIACIÓN INTERCULTURAL C4G7</t>
  </si>
  <si>
    <t>HFA00858 407</t>
  </si>
  <si>
    <t>HFA00858C408</t>
  </si>
  <si>
    <t>NEGOCIACIÓN INTERCULTURAL C4G8</t>
  </si>
  <si>
    <t>HFA00858 408</t>
  </si>
  <si>
    <t>HFA00864S201</t>
  </si>
  <si>
    <t>ORGANIZATIONAL COMMUNICATION I S2G1</t>
  </si>
  <si>
    <t>HFA00864 201</t>
  </si>
  <si>
    <t>HFA00864S202</t>
  </si>
  <si>
    <t>ORGANIZATIONAL COMMUNICATION I S2G2</t>
  </si>
  <si>
    <t>HFA00864 202</t>
  </si>
  <si>
    <t>HFA00864S203</t>
  </si>
  <si>
    <t>ORGANIZATIONAL COMMUNICATION I S2G3</t>
  </si>
  <si>
    <t>HFA00864 203</t>
  </si>
  <si>
    <t>HFA00865S201</t>
  </si>
  <si>
    <t>ORGANIZATIONAL COMMUNICATION II S2G1</t>
  </si>
  <si>
    <t>HFA00865 201</t>
  </si>
  <si>
    <t>HFA00865S202</t>
  </si>
  <si>
    <t>ORGANIZATIONAL COMMUNICATION II S2G2</t>
  </si>
  <si>
    <t>HFA00865 202</t>
  </si>
  <si>
    <t>HFA00865S203</t>
  </si>
  <si>
    <t>ORGANIZATIONAL COMMUNICATION II S2G3</t>
  </si>
  <si>
    <t>HFA00865 203</t>
  </si>
  <si>
    <t>HFA00866S201</t>
  </si>
  <si>
    <t>ORGANIZATIONAL COMMUNICATION III S2G1</t>
  </si>
  <si>
    <t>HFA00866 201</t>
  </si>
  <si>
    <t>HFA00866S202</t>
  </si>
  <si>
    <t>ORGANIZATIONAL COMMUNICATION III S2G2</t>
  </si>
  <si>
    <t>HFA00866 202</t>
  </si>
  <si>
    <t>HFA00867S201</t>
  </si>
  <si>
    <t>ORGANIZATIONAL COMMUNICATION IV S2G1</t>
  </si>
  <si>
    <t>HFA00867 201</t>
  </si>
  <si>
    <t>HFA00867S202</t>
  </si>
  <si>
    <t>ORGANIZATIONAL COMMUNICATION IV S2G2</t>
  </si>
  <si>
    <t>HFA00867 202</t>
  </si>
  <si>
    <t>HFA00871S201</t>
  </si>
  <si>
    <t>PATRIMONIO Y TURISMO CULTURAL S2G1</t>
  </si>
  <si>
    <t>HFA00871 201</t>
  </si>
  <si>
    <t>HFA00888C301</t>
  </si>
  <si>
    <t>SEMIÓTICA Y SEMIOLOGÍA ORGANIZAC. C3G1</t>
  </si>
  <si>
    <t>HFA00888 301</t>
  </si>
  <si>
    <t>HFA00888C303</t>
  </si>
  <si>
    <t>SEMIÓTICA Y SEMIOLOGÍA ORGANIZAC. C3G3</t>
  </si>
  <si>
    <t>HFA00888 303</t>
  </si>
  <si>
    <t>HFA00888C304</t>
  </si>
  <si>
    <t>SEMIÓTICA Y SEMIOLOGÍA ORGANIZAC. C3G4</t>
  </si>
  <si>
    <t>HFA00888 304</t>
  </si>
  <si>
    <t>HFA00888C305</t>
  </si>
  <si>
    <t>HFA00888C401</t>
  </si>
  <si>
    <t>SEMIÓTICA Y SEMIOLOGÍA ORGANIZAC.C4G1</t>
  </si>
  <si>
    <t>HFA00888 401</t>
  </si>
  <si>
    <t>HFA00888C402</t>
  </si>
  <si>
    <t>SEMIÓTICA Y SEMIOLOGÍA ORGANIZAC.C4G2</t>
  </si>
  <si>
    <t>HFA00888 402</t>
  </si>
  <si>
    <t>HFA00888C403</t>
  </si>
  <si>
    <t>SEMIÓTICA Y SEMIOLOGÍA ORGANIZAC.C4G3</t>
  </si>
  <si>
    <t>HFA00888 403</t>
  </si>
  <si>
    <t>HFA00888C404</t>
  </si>
  <si>
    <t>SEMIÓTICA Y SEMIOLOGÍA ORGANIZAC.C4G4</t>
  </si>
  <si>
    <t>HFA00888 404</t>
  </si>
  <si>
    <t>HFA00888C405</t>
  </si>
  <si>
    <t>SEMIÓTICA Y SEMIOLOGÍA ORGANIZAC.C4G5</t>
  </si>
  <si>
    <t>HFA00888 405</t>
  </si>
  <si>
    <t>HFA00893C401</t>
  </si>
  <si>
    <t>TECNOLOGÍA, COMUNICACIÓN Y CULTURA C4G1</t>
  </si>
  <si>
    <t>HFA00893 401</t>
  </si>
  <si>
    <t>HFA00897</t>
  </si>
  <si>
    <t>HFA00897C401</t>
  </si>
  <si>
    <t>TURISMO Y CULTURA (CUL) C4G1</t>
  </si>
  <si>
    <t>HFA00897 401</t>
  </si>
  <si>
    <t>HFA00897C301</t>
  </si>
  <si>
    <t>TURISMO Y CULTURA (CUL) C3G1</t>
  </si>
  <si>
    <t>HFA00897 301</t>
  </si>
  <si>
    <t>Estudios presenciales</t>
  </si>
  <si>
    <t>HFP00325S201</t>
  </si>
  <si>
    <t>SEMINARIO DE INVESTIGACIÓN PEGC S2G1</t>
  </si>
  <si>
    <t>HFP00325 201</t>
  </si>
  <si>
    <t>Inglés</t>
  </si>
  <si>
    <t>HFP00682S201</t>
  </si>
  <si>
    <t>BASIC BUSINESS ENGLISH I S2G1</t>
  </si>
  <si>
    <t>HFP00682 201</t>
  </si>
  <si>
    <t>HFP00682S203</t>
  </si>
  <si>
    <t>BASIC BUSINESS ENGLISH I S2G3</t>
  </si>
  <si>
    <t>HFP00682 203</t>
  </si>
  <si>
    <t>HFP00687C301</t>
  </si>
  <si>
    <t>BUSINESS SPEECH C3G1</t>
  </si>
  <si>
    <t>HFP00687 301</t>
  </si>
  <si>
    <t>HFP00687C302</t>
  </si>
  <si>
    <t>BUSINESS SPEECH C3G2</t>
  </si>
  <si>
    <t>HFP00687 302</t>
  </si>
  <si>
    <t>HFP00687C303</t>
  </si>
  <si>
    <t>BUSINESS SPEECH C3G3</t>
  </si>
  <si>
    <t>HFP00687 303</t>
  </si>
  <si>
    <t>HFP00687C304</t>
  </si>
  <si>
    <t>BUSINESS SPEECH C3G4</t>
  </si>
  <si>
    <t>HFP00687 304</t>
  </si>
  <si>
    <t>HFP00687C305</t>
  </si>
  <si>
    <t>BUSINESS SPEECH C3G5</t>
  </si>
  <si>
    <t>HFP00687 305</t>
  </si>
  <si>
    <t>HFP00687C306</t>
  </si>
  <si>
    <t>BUSINESS SPEECH C3G6</t>
  </si>
  <si>
    <t>HFP00687 306</t>
  </si>
  <si>
    <t>HFP00687C401</t>
  </si>
  <si>
    <t>BUSINESS SPEECH C4G1</t>
  </si>
  <si>
    <t>HFP00687 401</t>
  </si>
  <si>
    <t>HFP00687C402</t>
  </si>
  <si>
    <t>BUSINESS SPEECH C4G2</t>
  </si>
  <si>
    <t>HFP00687 402</t>
  </si>
  <si>
    <t>HFP00687C403</t>
  </si>
  <si>
    <t>BUSINESS SPEECH C4G3</t>
  </si>
  <si>
    <t>HFP00687 403</t>
  </si>
  <si>
    <t>HFP00687C404</t>
  </si>
  <si>
    <t>BUSINESS SPEECH C4G4</t>
  </si>
  <si>
    <t>HFP00687 404</t>
  </si>
  <si>
    <t>HFP00687C405</t>
  </si>
  <si>
    <t>BUSINESS SPEECH C4G5</t>
  </si>
  <si>
    <t>HFP00687 405</t>
  </si>
  <si>
    <t>HFP00687C406</t>
  </si>
  <si>
    <t>BUSINESS SPEECH C4G6</t>
  </si>
  <si>
    <t>HFP00687 406</t>
  </si>
  <si>
    <t>HFP00687C407</t>
  </si>
  <si>
    <t>BUSINESS SPEECH C4G7</t>
  </si>
  <si>
    <t>HFP00687 407</t>
  </si>
  <si>
    <t>HFP00742C301</t>
  </si>
  <si>
    <t>ENGLISH CULTURE C3G1</t>
  </si>
  <si>
    <t>HFP00742 301</t>
  </si>
  <si>
    <t>HFP00742C302</t>
  </si>
  <si>
    <t>ENGLISH CULTURE C3G2</t>
  </si>
  <si>
    <t>HFP00742 302</t>
  </si>
  <si>
    <t>HFP00742C303</t>
  </si>
  <si>
    <t>ENGLISH CULTURE C3G3</t>
  </si>
  <si>
    <t>HFP00742 303</t>
  </si>
  <si>
    <t>HFP00742C304</t>
  </si>
  <si>
    <t>ENGLISH CULTURE C3G4</t>
  </si>
  <si>
    <t>HFP00742 304</t>
  </si>
  <si>
    <t>HFP00742C401</t>
  </si>
  <si>
    <t>ENGLISH CULTURE C4G1</t>
  </si>
  <si>
    <t>HFP00742 401</t>
  </si>
  <si>
    <t>HFP00742C402</t>
  </si>
  <si>
    <t>ENGLISH CULTURE C4G2</t>
  </si>
  <si>
    <t>HFP00742 402</t>
  </si>
  <si>
    <t>HFP00742C403</t>
  </si>
  <si>
    <t>ENGLISH CULTURE C4G3</t>
  </si>
  <si>
    <t>HFP00742 403</t>
  </si>
  <si>
    <t>HFP00742C404</t>
  </si>
  <si>
    <t>ENGLISH CULTURE C4G4</t>
  </si>
  <si>
    <t>HFP00742 404</t>
  </si>
  <si>
    <t>HFP00742C405</t>
  </si>
  <si>
    <t>ENGLISH CULTURE C4G5</t>
  </si>
  <si>
    <t>HFP00742 405</t>
  </si>
  <si>
    <t>HFP00764S201</t>
  </si>
  <si>
    <t>GEST DE LA COOPERAC Y DEL MARK CULT S2G1</t>
  </si>
  <si>
    <t>HFP00764 201</t>
  </si>
  <si>
    <t>HFP00774S201</t>
  </si>
  <si>
    <t>HISTORIA DEL ARTE II S2G1</t>
  </si>
  <si>
    <t>HFP00774 201</t>
  </si>
  <si>
    <t>HFP00775S201</t>
  </si>
  <si>
    <t>HISTORIA DEL ARTE III S2G1</t>
  </si>
  <si>
    <t>HFP00775 201</t>
  </si>
  <si>
    <t>HFP00800</t>
  </si>
  <si>
    <t>HFP00800S201</t>
  </si>
  <si>
    <t>INGLÉS DE NEGOCIOS BÁSICO S2G1</t>
  </si>
  <si>
    <t>HFP00800 201</t>
  </si>
  <si>
    <t>HFP00800S210</t>
  </si>
  <si>
    <t>INGLÉS DE NEGOCIOS BÁSICO S2G10</t>
  </si>
  <si>
    <t>HFP00800 210</t>
  </si>
  <si>
    <t>HFP00800S211</t>
  </si>
  <si>
    <t>INGLÉS DE NEGOCIOS BÁSICO S2G11</t>
  </si>
  <si>
    <t>HFP00800 211</t>
  </si>
  <si>
    <t>HFP00800S212</t>
  </si>
  <si>
    <t>INGLÉS DE NEGOCIOS BÁSICO S2G12</t>
  </si>
  <si>
    <t>HFP00800 212</t>
  </si>
  <si>
    <t>HFP00800S202</t>
  </si>
  <si>
    <t>INGLÉS DE NEGOCIOS BÁSICO S2G2</t>
  </si>
  <si>
    <t>HFP00800 202</t>
  </si>
  <si>
    <t>HFP00800S203</t>
  </si>
  <si>
    <t>INGLÉS DE NEGOCIOS BÁSICO S2G3</t>
  </si>
  <si>
    <t>HFP00800 203</t>
  </si>
  <si>
    <t>HFP00800S204</t>
  </si>
  <si>
    <t>INGLÉS DE NEGOCIOS BÁSICO S2G4</t>
  </si>
  <si>
    <t>HFP00800 204</t>
  </si>
  <si>
    <t>HFP00800S205</t>
  </si>
  <si>
    <t>INGLÉS DE NEGOCIOS BÁSICO S2G5</t>
  </si>
  <si>
    <t>HFP00800 205</t>
  </si>
  <si>
    <t>HFP00800S206</t>
  </si>
  <si>
    <t>INGLÉS DE NEGOCIOS BÁSICO S2G6</t>
  </si>
  <si>
    <t>HFP00800 206</t>
  </si>
  <si>
    <t>HFP00800S207</t>
  </si>
  <si>
    <t>INGLÉS DE NEGOCIOS BÁSICO S2G7</t>
  </si>
  <si>
    <t>HFP00800 207</t>
  </si>
  <si>
    <t>HFP00800S208</t>
  </si>
  <si>
    <t>INGLÉS DE NEGOCIOS BÁSICO S2G8</t>
  </si>
  <si>
    <t>HFP00800 208</t>
  </si>
  <si>
    <t>HFP00800S209</t>
  </si>
  <si>
    <t>INGLÉS DE NEGOCIOS BÁSICO S2G9</t>
  </si>
  <si>
    <t>HFP00800 209</t>
  </si>
  <si>
    <t>HFP00801</t>
  </si>
  <si>
    <t>HFP00801S201</t>
  </si>
  <si>
    <t>INGLÉS DE NEGOCIOS INTERMEDIO S2G1</t>
  </si>
  <si>
    <t>HFP00801 201</t>
  </si>
  <si>
    <t>HFP00801S210</t>
  </si>
  <si>
    <t>INGLÉS DE NEGOCIOS INTERMEDIO S2G10</t>
  </si>
  <si>
    <t>HFP00801 210</t>
  </si>
  <si>
    <t>HFP00801S211</t>
  </si>
  <si>
    <t>INGLÉS DE NEGOCIOS INTERMEDIO S2G11</t>
  </si>
  <si>
    <t>HFP00801 211</t>
  </si>
  <si>
    <t>HFP00801S212</t>
  </si>
  <si>
    <t>INGLÉS DE NEGOCIOS INTERMEDIO S2G12</t>
  </si>
  <si>
    <t>HFP00801 212</t>
  </si>
  <si>
    <t>HFP00801S202</t>
  </si>
  <si>
    <t>INGLÉS DE NEGOCIOS INTERMEDIO S2G2</t>
  </si>
  <si>
    <t>HFP00801 202</t>
  </si>
  <si>
    <t>HFP00801S203</t>
  </si>
  <si>
    <t>INGLÉS DE NEGOCIOS INTERMEDIO S2G3</t>
  </si>
  <si>
    <t>HFP00801 203</t>
  </si>
  <si>
    <t>HFP00801S204</t>
  </si>
  <si>
    <t>INGLÉS DE NEGOCIOS INTERMEDIO S2G4</t>
  </si>
  <si>
    <t>HFP00801 204</t>
  </si>
  <si>
    <t>HFP00801S205</t>
  </si>
  <si>
    <t>INGLÉS DE NEGOCIOS INTERMEDIO S2G5</t>
  </si>
  <si>
    <t>HFP00801 205</t>
  </si>
  <si>
    <t>HFP00801S206</t>
  </si>
  <si>
    <t>INGLÉS DE NEGOCIOS INTERMEDIO S2G6</t>
  </si>
  <si>
    <t>HFP00801 206</t>
  </si>
  <si>
    <t>HFP00801S207</t>
  </si>
  <si>
    <t>INGLÉS DE NEGOCIOS INTERMEDIO S2G7</t>
  </si>
  <si>
    <t>HFP00801 207</t>
  </si>
  <si>
    <t>HFP00801S208</t>
  </si>
  <si>
    <t>INGLÉS DE NEGOCIOS INTERMEDIO S2G8</t>
  </si>
  <si>
    <t>HFP00801 208</t>
  </si>
  <si>
    <t>HFP00801S209</t>
  </si>
  <si>
    <t>INGLÉS DE NEGOCIOS INTERMEDIO S2G9</t>
  </si>
  <si>
    <t>HFP00801 209</t>
  </si>
  <si>
    <t>HFP00803S201</t>
  </si>
  <si>
    <t>INTERMEDIATE BUSINESS ENGLISH S2G1</t>
  </si>
  <si>
    <t>HFP00803 201</t>
  </si>
  <si>
    <t>HFP00803S202</t>
  </si>
  <si>
    <t>INTERMEDIATE BUSINESS ENGLISH S2G2</t>
  </si>
  <si>
    <t>HFP00803 202</t>
  </si>
  <si>
    <t>HFP00803S203</t>
  </si>
  <si>
    <t>INTERMEDIATE BUSINESS ENGLISH S2G3</t>
  </si>
  <si>
    <t>HFP00803 203</t>
  </si>
  <si>
    <t>HFP00803S204</t>
  </si>
  <si>
    <t>INTERMEDIATE BUSINESS ENGLISH S2G4</t>
  </si>
  <si>
    <t>HFP00803 204</t>
  </si>
  <si>
    <t>HFP00803S205</t>
  </si>
  <si>
    <t>INTERMEDIATE BUSINESS ENGLISH S2G5</t>
  </si>
  <si>
    <t>HFP00803 205</t>
  </si>
  <si>
    <t>HFP00803S206</t>
  </si>
  <si>
    <t>INTERMEDIATE BUSINESS ENGLISH S2G6</t>
  </si>
  <si>
    <t>HFP00803 206</t>
  </si>
  <si>
    <t>HFP00803S207</t>
  </si>
  <si>
    <t>INTERMEDIATE BUSINESS ENGLISH S2G7</t>
  </si>
  <si>
    <t>HFP00803 207</t>
  </si>
  <si>
    <t>HFP00805</t>
  </si>
  <si>
    <t>HFP00805S201</t>
  </si>
  <si>
    <t>INTERNATIONAL BUSINESS S2G1</t>
  </si>
  <si>
    <t>HFP00805 201</t>
  </si>
  <si>
    <t>HFP00805S210</t>
  </si>
  <si>
    <t>INTERNATIONAL BUSINESS S2G10</t>
  </si>
  <si>
    <t>HFP00805 210</t>
  </si>
  <si>
    <t>HFP00805S211</t>
  </si>
  <si>
    <t>INTERNATIONAL BUSINESS S2G11</t>
  </si>
  <si>
    <t>HFP00805 211</t>
  </si>
  <si>
    <t>HFP00805S212</t>
  </si>
  <si>
    <t>INTERNATIONAL BUSINESS S2G12</t>
  </si>
  <si>
    <t>HFP00805 212</t>
  </si>
  <si>
    <t>HFP00805S213</t>
  </si>
  <si>
    <t>INTERNATIONAL BUSINESS S2G13</t>
  </si>
  <si>
    <t>HFP00805 213</t>
  </si>
  <si>
    <t>HFP00805S214</t>
  </si>
  <si>
    <t>INTERNATIONAL BUSINESS S2G14</t>
  </si>
  <si>
    <t>HFP00805 214</t>
  </si>
  <si>
    <t>HFP00805S215</t>
  </si>
  <si>
    <t>INTERNATIONAL BUSINESS S2G15</t>
  </si>
  <si>
    <t>HFP00805 215</t>
  </si>
  <si>
    <t>HFP00805S202</t>
  </si>
  <si>
    <t>INTERNATIONAL BUSINESS S2G2</t>
  </si>
  <si>
    <t>HFP00805 202</t>
  </si>
  <si>
    <t>HFP00805S203</t>
  </si>
  <si>
    <t>INTERNATIONAL BUSINESS S2G3</t>
  </si>
  <si>
    <t>HFP00805 203</t>
  </si>
  <si>
    <t>HFP00805S204</t>
  </si>
  <si>
    <t>INTERNATIONAL BUSINESS S2G4</t>
  </si>
  <si>
    <t>HFP00805 204</t>
  </si>
  <si>
    <t>HFP00805S205</t>
  </si>
  <si>
    <t>INTERNATIONAL BUSINESS S2G5</t>
  </si>
  <si>
    <t>HFP00805 205</t>
  </si>
  <si>
    <t>HFP00805S206</t>
  </si>
  <si>
    <t>INTERNATIONAL BUSINESS S2G6</t>
  </si>
  <si>
    <t>HFP00805 206</t>
  </si>
  <si>
    <t>HFP00805S207</t>
  </si>
  <si>
    <t>INTERNATIONAL BUSINESS S2G7</t>
  </si>
  <si>
    <t>HFP00805 207</t>
  </si>
  <si>
    <t>HFP00805S208</t>
  </si>
  <si>
    <t>INTERNATIONAL BUSINESS S2G8</t>
  </si>
  <si>
    <t>HFP00805 208</t>
  </si>
  <si>
    <t>HFP00805S209</t>
  </si>
  <si>
    <t>INTERNATIONAL BUSINESS S2G9</t>
  </si>
  <si>
    <t>HFP00805 209</t>
  </si>
  <si>
    <t>HFP00806S201</t>
  </si>
  <si>
    <t>INTERNATIONAL BUSINESS (LM) S2G1</t>
  </si>
  <si>
    <t>HFP00806 201</t>
  </si>
  <si>
    <t>HFP00806S211</t>
  </si>
  <si>
    <t>INTERNATIONAL BUSINESS (LM) S2G11</t>
  </si>
  <si>
    <t>HFP00806 211</t>
  </si>
  <si>
    <t>HFP00806S213</t>
  </si>
  <si>
    <t>INTERNATIONAL BUSINESS (LM) S2G13</t>
  </si>
  <si>
    <t>HFP00806 213</t>
  </si>
  <si>
    <t>HFP00806S214</t>
  </si>
  <si>
    <t>INTERNATIONAL BUSINESS (LM) S2G14</t>
  </si>
  <si>
    <t>HFP00806 214</t>
  </si>
  <si>
    <t>HFP00806S202</t>
  </si>
  <si>
    <t>INTERNATIONAL BUSINESS (LM) S2G2</t>
  </si>
  <si>
    <t>HFP00806 202</t>
  </si>
  <si>
    <t>HFP00806S203</t>
  </si>
  <si>
    <t>INTERNATIONAL BUSINESS (LM) S2G3</t>
  </si>
  <si>
    <t>HFP00806 203</t>
  </si>
  <si>
    <t>HFP00806S204</t>
  </si>
  <si>
    <t>INTERNATIONAL BUSINESS (LM) S2G4</t>
  </si>
  <si>
    <t>HFP00806 204</t>
  </si>
  <si>
    <t>HFP00806S205</t>
  </si>
  <si>
    <t>INTERNATIONAL BUSINESS (LM) S2G5</t>
  </si>
  <si>
    <t>HFP00806 205</t>
  </si>
  <si>
    <t>HFP00806S206</t>
  </si>
  <si>
    <t>INTERNATIONAL BUSINESS (LM) S2G6</t>
  </si>
  <si>
    <t>HFP00806 206</t>
  </si>
  <si>
    <t>HFP00806S207</t>
  </si>
  <si>
    <t>INTERNATIONAL BUSINESS (LM) S2G7</t>
  </si>
  <si>
    <t>HFP00806 207</t>
  </si>
  <si>
    <t>HFP00807</t>
  </si>
  <si>
    <t>HFP00807C301</t>
  </si>
  <si>
    <t>INTERNATIONAL CULTURE C3G1</t>
  </si>
  <si>
    <t>HFP00807 301</t>
  </si>
  <si>
    <t>HFP00807C302</t>
  </si>
  <si>
    <t>INTERNATIONAL CULTURE C3G2</t>
  </si>
  <si>
    <t>HFP00807 302</t>
  </si>
  <si>
    <t>HFP00807C303</t>
  </si>
  <si>
    <t>INTERNATIONAL CULTURE C3G3</t>
  </si>
  <si>
    <t>HFP00807 303</t>
  </si>
  <si>
    <t>HFP00807C304</t>
  </si>
  <si>
    <t>INTERNATIONAL CULTURE C3G4</t>
  </si>
  <si>
    <t>HFP00807 304</t>
  </si>
  <si>
    <t>HFP00807C401</t>
  </si>
  <si>
    <t>INTERNATIONAL CULTURE C4G1</t>
  </si>
  <si>
    <t>HFP00807 401</t>
  </si>
  <si>
    <t>HFP00807C402</t>
  </si>
  <si>
    <t>INTERNATIONAL CULTURE C4G2</t>
  </si>
  <si>
    <t>HFP00807 402</t>
  </si>
  <si>
    <t>HFP00807C403</t>
  </si>
  <si>
    <t>INTERNATIONAL CULTURE C4G3</t>
  </si>
  <si>
    <t>HFP00807 403</t>
  </si>
  <si>
    <t>HFP00807C404</t>
  </si>
  <si>
    <t>INTERNATIONAL CULTURE C4G4</t>
  </si>
  <si>
    <t>HFP00807 404</t>
  </si>
  <si>
    <t>HFP00807C405</t>
  </si>
  <si>
    <t>INTERNATIONAL CULTURE C4G5</t>
  </si>
  <si>
    <t>HFP00807 405</t>
  </si>
  <si>
    <t>HFP00811S201</t>
  </si>
  <si>
    <t>LENGUA MODERNA ALEMÁN I S2G1</t>
  </si>
  <si>
    <t>HFP00811 201</t>
  </si>
  <si>
    <t>HFP00811S203</t>
  </si>
  <si>
    <t>LENGUA MODERNA ALEMÁN I S2G3</t>
  </si>
  <si>
    <t>HFP00811 203</t>
  </si>
  <si>
    <t>HFP00811S204</t>
  </si>
  <si>
    <t>LENGUA MODERNA ALEMÁN I S2G4</t>
  </si>
  <si>
    <t>HFP00811 204</t>
  </si>
  <si>
    <t>HFP00811S205</t>
  </si>
  <si>
    <t>LENGUA MODERNA ALEMÁN I S2G5</t>
  </si>
  <si>
    <t>HFP00811 205</t>
  </si>
  <si>
    <t>HFP00811S206</t>
  </si>
  <si>
    <t>LENGUA MODERNA ALEMÁN I S2G6</t>
  </si>
  <si>
    <t>HFP00811 206</t>
  </si>
  <si>
    <t>HFP00811S102</t>
  </si>
  <si>
    <t>HFP00811 202</t>
  </si>
  <si>
    <t>LENGUA MODERNA ALEMÁN I S2G2</t>
  </si>
  <si>
    <t>HFP00812S201</t>
  </si>
  <si>
    <t>LENGUA MODERNA ALEMÁN II S2G1</t>
  </si>
  <si>
    <t>HFP00812 201</t>
  </si>
  <si>
    <t>HFP00812S202</t>
  </si>
  <si>
    <t>LENGUA MODERNA ALEMÁN II S2G2</t>
  </si>
  <si>
    <t>HFP00812 202</t>
  </si>
  <si>
    <t>HFP00812S203</t>
  </si>
  <si>
    <t>LENGUA MODERNA ALEMÁN II S2G3</t>
  </si>
  <si>
    <t>HFP00812 203</t>
  </si>
  <si>
    <t>HFP00812S204</t>
  </si>
  <si>
    <t>LENGUA MODERNA ALEMÁN II S2G4</t>
  </si>
  <si>
    <t>HFP00812 204</t>
  </si>
  <si>
    <t>HFP00812S205</t>
  </si>
  <si>
    <t>LENGUA MODERNA ALEMÁN II S2G5</t>
  </si>
  <si>
    <t>HFP00812 205</t>
  </si>
  <si>
    <t>HFP00813S201</t>
  </si>
  <si>
    <t>LENGUA MODERNA ALEMÁN III S2G1</t>
  </si>
  <si>
    <t>HFP00813 201</t>
  </si>
  <si>
    <t>HFP00813S202</t>
  </si>
  <si>
    <t>LENGUA MODERNA ALEMÁN III S2G2</t>
  </si>
  <si>
    <t>HFP00813 202</t>
  </si>
  <si>
    <t>HFP00813S203</t>
  </si>
  <si>
    <t>LENGUA MODERNA ALEMÁN III S2G3</t>
  </si>
  <si>
    <t>HFP00813 203</t>
  </si>
  <si>
    <t>HFP00813S204</t>
  </si>
  <si>
    <t>LENGUA MODERNA ALEMÁN III S2G4</t>
  </si>
  <si>
    <t>HFP00813 204</t>
  </si>
  <si>
    <t>HFP00814S201</t>
  </si>
  <si>
    <t>LENGUA MODERNA ALEMÁN IV S2G1</t>
  </si>
  <si>
    <t>HFP00814 201</t>
  </si>
  <si>
    <t>HFP00814S202</t>
  </si>
  <si>
    <t>LENGUA MODERNA ALEMÁN IV S2G2</t>
  </si>
  <si>
    <t>HFP00814 202</t>
  </si>
  <si>
    <t>HFP00814S203</t>
  </si>
  <si>
    <t>LENGUA MODERNA ALEMÁN IV S2G3</t>
  </si>
  <si>
    <t>HFP00814 203</t>
  </si>
  <si>
    <t>HFP00821S201</t>
  </si>
  <si>
    <t>LENGUA MODERNA FRANCÉS I S2G1</t>
  </si>
  <si>
    <t>HFP00821 201</t>
  </si>
  <si>
    <t>HFP00821S202</t>
  </si>
  <si>
    <t>LENGUA MODERNA FRANCÉS I S2G2</t>
  </si>
  <si>
    <t>HFP00821 202</t>
  </si>
  <si>
    <t>HFP00821S203</t>
  </si>
  <si>
    <t>LENGUA MODERNA FRANCÉS I S2G3</t>
  </si>
  <si>
    <t>HFP00821 203</t>
  </si>
  <si>
    <t>HFP00821S204</t>
  </si>
  <si>
    <t>LENGUA MODERNA FRANCÉS I S2G4</t>
  </si>
  <si>
    <t>HFP00821 204</t>
  </si>
  <si>
    <t>HFP00821S205</t>
  </si>
  <si>
    <t>LENGUA MODERNA FRANCÉS I S2G5</t>
  </si>
  <si>
    <t>HFP00821 205</t>
  </si>
  <si>
    <t>HFP00821S207</t>
  </si>
  <si>
    <t>LENGUA MODERNA FRANCÉS I S2G7</t>
  </si>
  <si>
    <t>HFP00821 207</t>
  </si>
  <si>
    <t>HFP00821S208</t>
  </si>
  <si>
    <t>LENGUA MODERNA FRANCÉS I S2G8</t>
  </si>
  <si>
    <t>HFP00821 208</t>
  </si>
  <si>
    <t>HFP00822S201</t>
  </si>
  <si>
    <t>LENGUA MODERNA FRANCÉS II S2G1</t>
  </si>
  <si>
    <t>HFP00822 201</t>
  </si>
  <si>
    <t>HFP00822S210</t>
  </si>
  <si>
    <t>LENGUA MODERNA FRANCÉS II S2G10</t>
  </si>
  <si>
    <t>HFP00822 210</t>
  </si>
  <si>
    <t>HFP00822S202</t>
  </si>
  <si>
    <t>LENGUA MODERNA FRANCÉS II S2G2</t>
  </si>
  <si>
    <t>HFP00822 202</t>
  </si>
  <si>
    <t>HFP00822S203</t>
  </si>
  <si>
    <t>LENGUA MODERNA FRANCÉS II S2G3</t>
  </si>
  <si>
    <t>HFP00822 203</t>
  </si>
  <si>
    <t>HFP00822S204</t>
  </si>
  <si>
    <t>LENGUA MODERNA FRANCÉS II S2G4</t>
  </si>
  <si>
    <t>HFP00822 204</t>
  </si>
  <si>
    <t>HFP00822S205</t>
  </si>
  <si>
    <t>LENGUA MODERNA FRANCÉS II S2G5</t>
  </si>
  <si>
    <t>HFP00822 205</t>
  </si>
  <si>
    <t>HFP00822S206</t>
  </si>
  <si>
    <t>LENGUA MODERNA FRANCÉS II S2G6</t>
  </si>
  <si>
    <t>HFP00822 206</t>
  </si>
  <si>
    <t>HFP00822S207</t>
  </si>
  <si>
    <t>LENGUA MODERNA FRANCÉS II S2G7</t>
  </si>
  <si>
    <t>HFP00822 207</t>
  </si>
  <si>
    <t>HFP00822S208</t>
  </si>
  <si>
    <t>LENGUA MODERNA FRANCÉS II S2G8</t>
  </si>
  <si>
    <t>HFP00822 208</t>
  </si>
  <si>
    <t>HFP00822S209</t>
  </si>
  <si>
    <t>LENGUA MODERNA FRANCÉS II S2G9</t>
  </si>
  <si>
    <t>HFP00822 209</t>
  </si>
  <si>
    <t>HFP00823S201</t>
  </si>
  <si>
    <t>LENGUA MODERNA FRANCÉS III S2G1</t>
  </si>
  <si>
    <t>HFP00823S203</t>
  </si>
  <si>
    <t>LENGUA MODERNA FRANCÉS III S2G3</t>
  </si>
  <si>
    <t>HFP00823 203</t>
  </si>
  <si>
    <t>HFP00823S204</t>
  </si>
  <si>
    <t>LENGUA MODERNA FRANCÉS III S2G4</t>
  </si>
  <si>
    <t>HFP00823 204</t>
  </si>
  <si>
    <t>HFP00823S205</t>
  </si>
  <si>
    <t>LENGUA MODERNA FRANCÉS III S2G5</t>
  </si>
  <si>
    <t>HFP00823 205</t>
  </si>
  <si>
    <t>HFP00823S206</t>
  </si>
  <si>
    <t>LENGUA MODERNA FRANCÉS III S2G6</t>
  </si>
  <si>
    <t>HFP00823 206</t>
  </si>
  <si>
    <t>HFP00823S207</t>
  </si>
  <si>
    <t>LENGUA MODERNA FRANCÉS III S2G7</t>
  </si>
  <si>
    <t>HFP00823 207</t>
  </si>
  <si>
    <t>HFP00824S201</t>
  </si>
  <si>
    <t>LENGUA MODERNA FRANCÉS IV S2G1</t>
  </si>
  <si>
    <t>HFP00824 201</t>
  </si>
  <si>
    <t>HFP00824S202</t>
  </si>
  <si>
    <t>LENGUA MODERNA FRANCÉS IV S2G2</t>
  </si>
  <si>
    <t>HFP00824 202</t>
  </si>
  <si>
    <t>HFP00824S203</t>
  </si>
  <si>
    <t>LENGUA MODERNA FRANCÉS IV S2G3</t>
  </si>
  <si>
    <t>HFP00824 203</t>
  </si>
  <si>
    <t>HFP00824S204</t>
  </si>
  <si>
    <t>LENGUA MODERNA FRANCÉS IV S2G4</t>
  </si>
  <si>
    <t>HFP00824 204</t>
  </si>
  <si>
    <t>HFP00824S205</t>
  </si>
  <si>
    <t>LENGUA MODERNA FRANCÉS IV S2G5</t>
  </si>
  <si>
    <t>HFP00824 205</t>
  </si>
  <si>
    <t>HFP00824S206</t>
  </si>
  <si>
    <t>LENGUA MODERNA FRANCÉS IV S2G6</t>
  </si>
  <si>
    <t>HFP00824 206</t>
  </si>
  <si>
    <t>HFP00829S201</t>
  </si>
  <si>
    <t>LENGUA MODERNA ITALIANO I S2G1</t>
  </si>
  <si>
    <t>HFP00829 201</t>
  </si>
  <si>
    <t>HFP00829S202</t>
  </si>
  <si>
    <t>LENGUA MODERNA ITALIANO I S2G2</t>
  </si>
  <si>
    <t>HFP00829 202</t>
  </si>
  <si>
    <t>HFP00829S203</t>
  </si>
  <si>
    <t>LENGUA MODERNA ITALIANO I S2G3</t>
  </si>
  <si>
    <t>HFP00829 203</t>
  </si>
  <si>
    <t>HFP00829S204</t>
  </si>
  <si>
    <t>LENGUA MODERNA ITALIANO I S2G4</t>
  </si>
  <si>
    <t>HFP00829 204</t>
  </si>
  <si>
    <t>HFP00829S205</t>
  </si>
  <si>
    <t>LENGUA MODERNA ITALIANO I S2G5</t>
  </si>
  <si>
    <t>HFP00829 205</t>
  </si>
  <si>
    <t>HFP00830S201</t>
  </si>
  <si>
    <t>LENGUA MODERNA ITALIANO II S2G1</t>
  </si>
  <si>
    <t>HFP00830 201</t>
  </si>
  <si>
    <t>HFP00830S202</t>
  </si>
  <si>
    <t>LENGUA MODERNA ITALIANO II S2G2</t>
  </si>
  <si>
    <t>HFP00830 202</t>
  </si>
  <si>
    <t>HFP00830S203</t>
  </si>
  <si>
    <t>LENGUA MODERNA ITALIANO II S2G3</t>
  </si>
  <si>
    <t>HFP00830 203</t>
  </si>
  <si>
    <t>HFP00830S204</t>
  </si>
  <si>
    <t>LENGUA MODERNA ITALIANO II S2G4</t>
  </si>
  <si>
    <t>HFP00830 204</t>
  </si>
  <si>
    <t>HFP00830S205</t>
  </si>
  <si>
    <t>LENGUA MODERNA ITALIANO II S2G5</t>
  </si>
  <si>
    <t>HFP00830 205</t>
  </si>
  <si>
    <t>HFP00831S201</t>
  </si>
  <si>
    <t>LENGUA MODERNA ITALIANO III S2G1</t>
  </si>
  <si>
    <t>HFP00831 201</t>
  </si>
  <si>
    <t>HFP00831S202</t>
  </si>
  <si>
    <t>LENGUA MODERNA ITALIANO III S2G2</t>
  </si>
  <si>
    <t>HFP00831 202</t>
  </si>
  <si>
    <t>HFP00831S203</t>
  </si>
  <si>
    <t>LENGUA MODERNA ITALIANO III S2G3</t>
  </si>
  <si>
    <t>HFP00831 203</t>
  </si>
  <si>
    <t>HFP00831S204</t>
  </si>
  <si>
    <t>LENGUA MODERNA ITALIANO III S2G4</t>
  </si>
  <si>
    <t>HFP00831 204</t>
  </si>
  <si>
    <t>HFP00832S201</t>
  </si>
  <si>
    <t>LENGUA MODERNA ITALIANO IV S2G1</t>
  </si>
  <si>
    <t>HFP00832 201</t>
  </si>
  <si>
    <t>HFP00832S202</t>
  </si>
  <si>
    <t>LENGUA MODERNA ITALIANO IV S2G2</t>
  </si>
  <si>
    <t>HFP00832 202</t>
  </si>
  <si>
    <t>HFP00832S203</t>
  </si>
  <si>
    <t>LENGUA MODERNA ITALIANO IV S2G3</t>
  </si>
  <si>
    <t>HFP00832 203</t>
  </si>
  <si>
    <t>HFP00836S201</t>
  </si>
  <si>
    <t>LENGUA MODERNA PORTUGUÉS I S2G1</t>
  </si>
  <si>
    <t>HFP00836 201</t>
  </si>
  <si>
    <t>HFP00836S203</t>
  </si>
  <si>
    <t>LENGUA MODERNA PORTUGUÉS I S2G3</t>
  </si>
  <si>
    <t>HFP00836 203</t>
  </si>
  <si>
    <t>HFP00836S204</t>
  </si>
  <si>
    <t>LENGUA MODERNA PORTUGUÉS I S2G4</t>
  </si>
  <si>
    <t>HFP00836 204</t>
  </si>
  <si>
    <t>HFP00836S205</t>
  </si>
  <si>
    <t>LENGUA MODERNA PORTUGUÉS I S2G5</t>
  </si>
  <si>
    <t>HFP00836 205</t>
  </si>
  <si>
    <t>HFP00836S202</t>
  </si>
  <si>
    <t>LENGUA MODERNA PORTUGUÉS I S2G2</t>
  </si>
  <si>
    <t>HFP00836 202</t>
  </si>
  <si>
    <t>HFP00837S201</t>
  </si>
  <si>
    <t>LENGUA MODERNA PORTUGUÉS II S2G1</t>
  </si>
  <si>
    <t>HFP00837 201</t>
  </si>
  <si>
    <t>HFP00837S202</t>
  </si>
  <si>
    <t>LENGUA MODERNA PORTUGUÉS II S2G2</t>
  </si>
  <si>
    <t>HFP00837 202</t>
  </si>
  <si>
    <t>HFP00837S203</t>
  </si>
  <si>
    <t>LENGUA MODERNA PORTUGUÉS II S2G3</t>
  </si>
  <si>
    <t>HFP00837 203</t>
  </si>
  <si>
    <t>HFP00837S204</t>
  </si>
  <si>
    <t>LENGUA MODERNA PORTUGUÉS II S2G4</t>
  </si>
  <si>
    <t>HFP00837 204</t>
  </si>
  <si>
    <t>HFP00838S201</t>
  </si>
  <si>
    <t>LENGUA MODERNA PORTUGUÉS III S2G1</t>
  </si>
  <si>
    <t>HFP00838 201</t>
  </si>
  <si>
    <t>HFP00838S202</t>
  </si>
  <si>
    <t>LENGUA MODERNA PORTUGUÉS III S2G2</t>
  </si>
  <si>
    <t>HFP00838 202</t>
  </si>
  <si>
    <t>HFP00838S203</t>
  </si>
  <si>
    <t>LENGUA MODERNA PORTUGUÉS III S2G3</t>
  </si>
  <si>
    <t>HFP00838 203</t>
  </si>
  <si>
    <t>HFP00838S204</t>
  </si>
  <si>
    <t>LENGUA MODERNA PORTUGUÉS III S2G4</t>
  </si>
  <si>
    <t>HFP00838 204</t>
  </si>
  <si>
    <t>HFP00839S201</t>
  </si>
  <si>
    <t>LENGUA MODERNA PORTUGUÉS IV S2G1</t>
  </si>
  <si>
    <t>HFP00839 201</t>
  </si>
  <si>
    <t>HFP00839S202</t>
  </si>
  <si>
    <t>LENGUA MODERNA PORTUGUÉS IV S2G2</t>
  </si>
  <si>
    <t>HFP00839 202</t>
  </si>
  <si>
    <t>HFP00839S203</t>
  </si>
  <si>
    <t>LENGUA MODERNA PORTUGUÉS IV S2G3</t>
  </si>
  <si>
    <t>HFP00839 203</t>
  </si>
  <si>
    <t>HFP00839S204</t>
  </si>
  <si>
    <t>LENGUA MODERNA PORTUGUÉS IV S2G4</t>
  </si>
  <si>
    <t>HFP00839 204</t>
  </si>
  <si>
    <t>HFP00898S201</t>
  </si>
  <si>
    <t>UPPER INTER BUSINESS ENGLISH S2G1</t>
  </si>
  <si>
    <t>HFP00898 201</t>
  </si>
  <si>
    <t>HFP00898S202</t>
  </si>
  <si>
    <t>UPPER INTER BUSINESS ENGLISH S2G2</t>
  </si>
  <si>
    <t>HFP00898 202</t>
  </si>
  <si>
    <t>HFP00898S203</t>
  </si>
  <si>
    <t>UPPER INTER BUSINESS ENGLISH S2G3</t>
  </si>
  <si>
    <t>HFP00898 203</t>
  </si>
  <si>
    <t>HFP00898S204</t>
  </si>
  <si>
    <t>UPPER INTER BUSINESS ENGLISH S2G4</t>
  </si>
  <si>
    <t>HFP00898 204</t>
  </si>
  <si>
    <t>HFP00898S205</t>
  </si>
  <si>
    <t>UPPER INTER BUSINESS ENGLISH S2G5</t>
  </si>
  <si>
    <t>HFP00898 205</t>
  </si>
  <si>
    <t>HFP00898S206</t>
  </si>
  <si>
    <t>UPPER INTER BUSINESS ENGLISH S2G6</t>
  </si>
  <si>
    <t>HFP00898 206</t>
  </si>
  <si>
    <t>HFP00898S208</t>
  </si>
  <si>
    <t>UPPER INTER BUSINESS ENGLISH S2G8</t>
  </si>
  <si>
    <t>HFP00898 208</t>
  </si>
  <si>
    <t>HFP00898S209</t>
  </si>
  <si>
    <t>UPPER INTER BUSINESS ENGLISH S2G9</t>
  </si>
  <si>
    <t>HFP00898 209</t>
  </si>
  <si>
    <t>HFA00680</t>
  </si>
  <si>
    <t>HFA00680C301</t>
  </si>
  <si>
    <t>GÉNERO Y DIVERSIDAD (CUL) C3G1</t>
  </si>
  <si>
    <t>HFA00680 301</t>
  </si>
  <si>
    <t>HFA00680C401</t>
  </si>
  <si>
    <t>GÉNERO Y DIVERSIDAD (CUL) C4G1</t>
  </si>
  <si>
    <t>HFA00680 401</t>
  </si>
  <si>
    <t>HFA00873S201</t>
  </si>
  <si>
    <t>HFA00873 201</t>
  </si>
  <si>
    <t>PENSAMIENTO ESTRATÉGICO GLOBAL S2G1</t>
  </si>
  <si>
    <t/>
  </si>
  <si>
    <t>HFP00325S202</t>
  </si>
  <si>
    <t>SEMINARIO DE INVESTIGACIÓN LM S2G1</t>
  </si>
  <si>
    <t>30012939</t>
  </si>
  <si>
    <t>HFP00325S203</t>
  </si>
  <si>
    <t>SEMINARIO DE INVESTIGACIÓN LM S2G2</t>
  </si>
  <si>
    <t>HFP00325 203</t>
  </si>
  <si>
    <t>HFP00325S204</t>
  </si>
  <si>
    <t>SEMINARIO DE INVESTIGACIÓN LM S2G3</t>
  </si>
  <si>
    <t>30012941</t>
  </si>
  <si>
    <t>HFP00325S205</t>
  </si>
  <si>
    <t>SEMINARIO DE INVESTIGACIÓN LM S2G4</t>
  </si>
  <si>
    <t>HFP00325S206</t>
  </si>
  <si>
    <t>SEMINARIO DE INVESTIGACIÓN LM S2G5</t>
  </si>
  <si>
    <t>FFA00013C401</t>
  </si>
  <si>
    <t>ANIMACIÓN SOCIOCULTURAL C4G1</t>
  </si>
  <si>
    <t>FFA00013 401</t>
  </si>
  <si>
    <t>DERECHO INTEGRAL DE EMPRESA CULT S2G1</t>
  </si>
  <si>
    <t>FFA00244C401</t>
  </si>
  <si>
    <t>INDUSTRIAS CULTURALES C4G1</t>
  </si>
  <si>
    <t>FFA00244 401</t>
  </si>
  <si>
    <t>FFA00293C301</t>
  </si>
  <si>
    <t>PORTAFOLIO DIGITAL GESTIÓN CULTURALC3G1</t>
  </si>
  <si>
    <t>FFA00293 301</t>
  </si>
  <si>
    <t xml:space="preserve"> </t>
  </si>
  <si>
    <t>HFP00684S201</t>
  </si>
  <si>
    <t>BASIC BUSINESS ENGLISH IIS2G1</t>
  </si>
  <si>
    <t>30013261</t>
  </si>
  <si>
    <t>HFP00684 201</t>
  </si>
  <si>
    <t>HFP00684S202</t>
  </si>
  <si>
    <t>BASIC BUSINESS ENGLISH IIS2G2</t>
  </si>
  <si>
    <t>30013264</t>
  </si>
  <si>
    <t>HFP00684 202</t>
  </si>
  <si>
    <t>HFP00684S203</t>
  </si>
  <si>
    <t>BASIC BUSINESS ENGLISH IIS2G3</t>
  </si>
  <si>
    <t>30013265</t>
  </si>
  <si>
    <t>HFP00684 203</t>
  </si>
  <si>
    <t>HFP00684S206</t>
  </si>
  <si>
    <t>BASIC BUSINESS ENGLISH IIS2G6</t>
  </si>
  <si>
    <t>30013272</t>
  </si>
  <si>
    <t>HFP00684 206</t>
  </si>
  <si>
    <t xml:space="preserve">               FORMATO</t>
  </si>
  <si>
    <t>PROGRAMACIÓN ACADÉMICA PROGRAMAS PRESENCIALES</t>
  </si>
  <si>
    <t>FACULTAD:</t>
  </si>
  <si>
    <t>HUMANIDADES Y CIENCIAS SOCIALES</t>
  </si>
  <si>
    <t>No DE ACTUALIZACION    2</t>
  </si>
  <si>
    <t>PERIODO ACADEMICO:</t>
  </si>
  <si>
    <t>FECHA DE ACTUALIZACIÓN 15-06-2018</t>
  </si>
  <si>
    <t xml:space="preserve">Codigo </t>
  </si>
  <si>
    <t>Horas Contrato</t>
  </si>
  <si>
    <t>Fecha Inicial</t>
  </si>
  <si>
    <t xml:space="preserve">Fecha Final </t>
  </si>
  <si>
    <t>Docente</t>
  </si>
  <si>
    <t xml:space="preserve">ID Docente </t>
  </si>
  <si>
    <t>FFA00334</t>
  </si>
  <si>
    <t>FFA00334C301</t>
  </si>
  <si>
    <t>SOSTENIBILIDAD Y VALOR COMPARTIDO C3G1</t>
  </si>
  <si>
    <t>FFA00334 301</t>
  </si>
  <si>
    <t>FFA00334C401</t>
  </si>
  <si>
    <t>SOSTENIBILIDAD Y VALOR COMPARTIDO C4G1</t>
  </si>
  <si>
    <t>FFA00334 401</t>
  </si>
  <si>
    <t>FFA00334C402</t>
  </si>
  <si>
    <t>SOSTENIBILIDAD Y VALOR COMPARTIDO C4G2</t>
  </si>
  <si>
    <t>FFA00334 402</t>
  </si>
  <si>
    <t>SOSTENIBILIDAD Y VALOR COMPARTIDO C3G2</t>
  </si>
  <si>
    <t>PREGRADO</t>
  </si>
  <si>
    <t>HFP00742C306</t>
  </si>
  <si>
    <t>ENGLISH CULTURE C3G6</t>
  </si>
  <si>
    <t>HFP00803S208</t>
  </si>
  <si>
    <t>INTERMEDIATE BUSINESS ENGLISH S2G8</t>
  </si>
  <si>
    <t>30013344</t>
  </si>
  <si>
    <t>HFP00803 208</t>
  </si>
  <si>
    <t>2018-2</t>
  </si>
  <si>
    <t>Tipo de Contrato</t>
  </si>
  <si>
    <t>GUTIERREZ MEJIA MARIA ELIZABETH</t>
  </si>
  <si>
    <t>FERRAIOLI ANTONIO</t>
  </si>
  <si>
    <t>LEVORATO GIULIO</t>
  </si>
  <si>
    <t>BATTOCCHIO CRISTINA</t>
  </si>
  <si>
    <t>LACORAZZA PULIDO GIOVANNA</t>
  </si>
  <si>
    <t>VIVA FRANCESCA</t>
  </si>
  <si>
    <t>BARON PUENTES ADRIANA</t>
  </si>
  <si>
    <t>NIÑO CUADRADO MARIA FERNANDA</t>
  </si>
  <si>
    <t>RACHEM OUAHID</t>
  </si>
  <si>
    <t>RINCON DE NAVARRO ANA CECILIA</t>
  </si>
  <si>
    <t>OZANEAUX PASCALE CLOTILDE ISABELLE MARIE</t>
  </si>
  <si>
    <t>LAVIGNE SOPHIE ODETTE SIMONE</t>
  </si>
  <si>
    <t>ZULUAGA VELASQUEZ DAVID</t>
  </si>
  <si>
    <t>PEÑA RAMIREZ CINDY PAOLA</t>
  </si>
  <si>
    <t>MESTRE MORENO MARIA DEL PILAR</t>
  </si>
  <si>
    <t>QUINTANA DAVID JEAN</t>
  </si>
  <si>
    <t>PEREZ ROSAS PATRICIA ALEJANDRA</t>
  </si>
  <si>
    <t>REY HENAO LORENA</t>
  </si>
  <si>
    <t>FERNANDEZ LUNA BIBIAN PAOLA</t>
  </si>
  <si>
    <t>CHAPARRO MEDINA MARTHA CAROLINA</t>
  </si>
  <si>
    <t>FERNANDEZ RAMIREZ NATALY ANDREA</t>
  </si>
  <si>
    <t>ALVAREZ AREVALO SERGIO DAVID</t>
  </si>
  <si>
    <t>PANQUEVA BERNAL MARIA CLAUDIA</t>
  </si>
  <si>
    <t>TIEMPO COMPLETO</t>
  </si>
  <si>
    <t xml:space="preserve">HORA CATEDRA </t>
  </si>
  <si>
    <t>Lunes</t>
  </si>
  <si>
    <t>Ciclo</t>
  </si>
  <si>
    <t>C3</t>
  </si>
  <si>
    <t>C4</t>
  </si>
  <si>
    <t>S2</t>
  </si>
  <si>
    <t>Grupo</t>
  </si>
  <si>
    <t>HFP00898S211</t>
  </si>
  <si>
    <t>HFP00898 211</t>
  </si>
  <si>
    <t>HFP00898S210</t>
  </si>
  <si>
    <t>HFP00898 210</t>
  </si>
  <si>
    <t>NAVARRO HOYOS SILVANA PATRICIA</t>
  </si>
  <si>
    <t>RIVEROS DIAGO JAVIER RICARDO</t>
  </si>
  <si>
    <t>CARDENAS CRUZ DIANA MARCELA</t>
  </si>
  <si>
    <t>HERNANDEZ LEON LUZ ANDREA</t>
  </si>
  <si>
    <t>VILLARREAL VELANDIA FABIAN EDUARDO</t>
  </si>
  <si>
    <t>BARBOSA MANRIQUE MARTHA ELIZABETH</t>
  </si>
  <si>
    <t>SUAREZ PUERTA BLANCA LILIANA</t>
  </si>
  <si>
    <t>ANGULO OSPINA ADRIANA</t>
  </si>
  <si>
    <t>BRICEÑO GONZALEZ MARIA LILIANA</t>
  </si>
  <si>
    <t>VENTURA CACERES DANIEL URIEL</t>
  </si>
  <si>
    <t>RAMIREZ BASURTO BRILLYTH ROHINCEN</t>
  </si>
  <si>
    <t>DA CRUZ CONCEICAO JACINEIDE</t>
  </si>
  <si>
    <t>GUTIERREZ PEREZ LAURA VIVIAN</t>
  </si>
  <si>
    <t>LINO ANTONIO EUSTAQUIO</t>
  </si>
  <si>
    <t>FREITAS DOS SANTOS DILNE CLEIA</t>
  </si>
  <si>
    <t>COSTA VIEIRA KARINA</t>
  </si>
  <si>
    <t>AUXILIAR</t>
  </si>
  <si>
    <t>BUSINESS TRANSLATION IV S2G4</t>
  </si>
  <si>
    <t>ASOCIADO</t>
  </si>
  <si>
    <t>ESPECIAL</t>
  </si>
  <si>
    <t>NAYDENKO NATALIYA</t>
  </si>
  <si>
    <t>HFA00694S204</t>
  </si>
  <si>
    <t>HFA00694 204</t>
  </si>
  <si>
    <t>ID</t>
  </si>
  <si>
    <t>APELLIDOS Y NOMBRES</t>
  </si>
  <si>
    <t>CATEGORÍA</t>
  </si>
  <si>
    <t>VALOR HORA CAT. ESPECIAL</t>
  </si>
  <si>
    <t>ACERO OMAÑA ANGGIE MARICEL</t>
  </si>
  <si>
    <t>ASISTENTE</t>
  </si>
  <si>
    <t>AGUIRRE LONDONO JOHN JAIRO</t>
  </si>
  <si>
    <t>ALARCON ROJAS YUDY LORENA</t>
  </si>
  <si>
    <t>ALFONSO BERMUDEZ BRIAN DANIEL</t>
  </si>
  <si>
    <t>ALZATE DELGADO DIEGO ANIBAL</t>
  </si>
  <si>
    <t>AMADO BARRETO MICHAEL</t>
  </si>
  <si>
    <t>AMAYA GOYENECHE ALVARO HERNAN</t>
  </si>
  <si>
    <t>ARANGO PULECIO KATIA MARINA</t>
  </si>
  <si>
    <t>ARCE LABRADA SIGIFREDO</t>
  </si>
  <si>
    <t>AREVALO RAMIREZ JAIME ALBERTO</t>
  </si>
  <si>
    <t>ARISTIZABAL CEBALLOS DIEGO FELIPE</t>
  </si>
  <si>
    <t>AUZA LOPEZ JAIRO NICOLAS</t>
  </si>
  <si>
    <t>AVELLANEDA CORTES RICARDO DANILO</t>
  </si>
  <si>
    <t>BALAGUERA ALAPE JEISSON ANDRES</t>
  </si>
  <si>
    <t>BARBOSA DUARTE LUCIDIO NEREU</t>
  </si>
  <si>
    <t>BARBOSA SANCHEZ FREDY ALONSO</t>
  </si>
  <si>
    <t>BARRAGAN CARVAJAL IVAN EMIRO</t>
  </si>
  <si>
    <t>BATTLE MATTHEW PAUL</t>
  </si>
  <si>
    <t>BEDOYA ORTIZ DAGO HERNANDO</t>
  </si>
  <si>
    <t>BELTRAN CORTES OSCAR JAVIER</t>
  </si>
  <si>
    <t>BERMUDEZ BERMUDEZ ANDRES FELIPE</t>
  </si>
  <si>
    <t>BERMUDEZ RUBIO DAGOBERTO</t>
  </si>
  <si>
    <t>BERNAL CORTES DIEGO FERNANDO</t>
  </si>
  <si>
    <t>BERNAL VILLANUEVA JAIRO ABRAHAM</t>
  </si>
  <si>
    <t>BERNATTE LEYTON BLANCA STELLA</t>
  </si>
  <si>
    <t>BETANCOURT JIMENEZ MILTHON JAVIER</t>
  </si>
  <si>
    <t>BETANCUR ORTEGON LUIS FELIPE</t>
  </si>
  <si>
    <t>BLANCO PORTELA NORKA</t>
  </si>
  <si>
    <t>BOHORQUEZ BADILLO CARLOS ENRIQUE</t>
  </si>
  <si>
    <t>BOLAÑOS POSSO DOLORES</t>
  </si>
  <si>
    <t>BONILLA FORERO MARIA EUGENIA</t>
  </si>
  <si>
    <t>BOTERO ARDILA JOSE LUIS</t>
  </si>
  <si>
    <t>BRAVO PRATT ROSARIO DE FÁTIMA</t>
  </si>
  <si>
    <t>BRICEÑO GONZALEZ JESSICA LORENA</t>
  </si>
  <si>
    <t>BRICEÑO TORRES MARIO</t>
  </si>
  <si>
    <t>BRUZZONE ALBERTO</t>
  </si>
  <si>
    <t>BUITRAGO ALBARADO CLAUDIA PATRICIA</t>
  </si>
  <si>
    <t>CABRALES LOPEZ FERNANDO AUGUSTO</t>
  </si>
  <si>
    <t>CAICEDO CUERVO CARLOS JORGE</t>
  </si>
  <si>
    <t>CALDERON ACERO CAMILO ANDRES</t>
  </si>
  <si>
    <t>CALIXTO SANDOVAL NANCY PATRICIA</t>
  </si>
  <si>
    <t>CAMARGO SALAS FRANCISCO ALFONSO</t>
  </si>
  <si>
    <t>CANDELA TRUJILLO HECTOR FABIO</t>
  </si>
  <si>
    <t>CARDOZO FARFAN ALEJANDRO</t>
  </si>
  <si>
    <t>CARMONA DOVALE MARCO ANTONIO</t>
  </si>
  <si>
    <t>CARRANZA TOVAR SEBASTIAN CAMILO</t>
  </si>
  <si>
    <t>CARRERO MARTINEZ ALEJANDRO</t>
  </si>
  <si>
    <t>CASTAÑEDA BUITRAGO VICTOR ADRIAN</t>
  </si>
  <si>
    <t>CASTAÑEDA CARDENAS ALBA YANETH</t>
  </si>
  <si>
    <t>CASTILLO CASTAÑEDA ALBERTO</t>
  </si>
  <si>
    <t>CASTILLO MUÑOZ CARLOS ARBEY</t>
  </si>
  <si>
    <t>CASTRO FRANCO ANDRES</t>
  </si>
  <si>
    <t>CASTRO MOLANO ORLANDO</t>
  </si>
  <si>
    <t>CELY RODRIGUEZ ALEXANDER</t>
  </si>
  <si>
    <t>TITULAR</t>
  </si>
  <si>
    <t>CERRA ESCOBAR IBO LUIS</t>
  </si>
  <si>
    <t>CHACON RIVERA LINA MARIA</t>
  </si>
  <si>
    <t>CHAVEZ WATANABE MASAZUMI ALEJANDRO</t>
  </si>
  <si>
    <t>CHERY LEAL MARIE JOSE</t>
  </si>
  <si>
    <t>COHA VESGA PABLO MIGUEL</t>
  </si>
  <si>
    <t>CONNOLLY ANDREW JOHN</t>
  </si>
  <si>
    <t>CORDOBA CASTILLO JOSE MANUEL</t>
  </si>
  <si>
    <t>CORREA VELEZ MELISSA</t>
  </si>
  <si>
    <t>COY CADENA NUBIA ESPERANZA</t>
  </si>
  <si>
    <t>CRITCHLEY DEBRA ELIZABETH</t>
  </si>
  <si>
    <t>CRUZ PARRA ANGELA MARCELL</t>
  </si>
  <si>
    <t>CUBILLOS AVELLANEDA JUAN MANUEL</t>
  </si>
  <si>
    <t>CUERVO GRISALES JAIRO ALBERTO</t>
  </si>
  <si>
    <t>CUEVAS OLAYA OSCAR IVAN</t>
  </si>
  <si>
    <t>DE MILLERI BONILLA MARIO PEDRO MAURICIO</t>
  </si>
  <si>
    <t>DE VALDENEBRO MEDINA VIVIANA</t>
  </si>
  <si>
    <t>DELGADO ORTIZ MONICA CONSUELO</t>
  </si>
  <si>
    <t>DIAZ CLARO ALFREDO ANTONIO</t>
  </si>
  <si>
    <t>DIAZ SANCHEZ SANDRA XIMENA</t>
  </si>
  <si>
    <t>DURAN ARIZA FABIAN ROLANDO</t>
  </si>
  <si>
    <t>ESCOBAR ESCOBAR ALVARO</t>
  </si>
  <si>
    <t>ESPITIA NERY MARTIN EDUARDO</t>
  </si>
  <si>
    <t>ESTEBAN OJEDA YURI CATHERINE</t>
  </si>
  <si>
    <t>ESTRADA REYES SERGIO DANIEL</t>
  </si>
  <si>
    <t>FERRUCHO SANCHEZ DIANA MARCELA</t>
  </si>
  <si>
    <t>FLOREZ HUERTAS NELSON ENRIQUE</t>
  </si>
  <si>
    <t>FONSECA MORENO DIEGO FERNANDO</t>
  </si>
  <si>
    <t>FORERO PEÑA OSCAR JAVIER</t>
  </si>
  <si>
    <t>GALINDO SERRANO OMAR</t>
  </si>
  <si>
    <t>GAMA DIAZ MARIO</t>
  </si>
  <si>
    <t>GARCIA CASTRO JORGE HERNANDO</t>
  </si>
  <si>
    <t>GARCIA GARCIA LILIANA JUDITH</t>
  </si>
  <si>
    <t>GARCIA MORA ANGELA MARIA</t>
  </si>
  <si>
    <t>GARZON FLOREZ CARLOS ALBERTO</t>
  </si>
  <si>
    <t>GHILARDUCCI DARIO</t>
  </si>
  <si>
    <t>GOMEZ GUTIERREZ DANIEL</t>
  </si>
  <si>
    <t>GOMEZ LEON ANDRES</t>
  </si>
  <si>
    <t>GOMEZ RINCON CARLOS ALBERTO</t>
  </si>
  <si>
    <t>GONZALEZ LIZARAZO ANDREA</t>
  </si>
  <si>
    <t>GONZALEZ RODRIGUEZ GUSTAVO ALBERTO</t>
  </si>
  <si>
    <t>GONZALEZ SANTOS DIANA</t>
  </si>
  <si>
    <t>GRAJALES MEDINA DIANA MARIA</t>
  </si>
  <si>
    <t>GUERRA MORENO MANUEL DE JESUS</t>
  </si>
  <si>
    <t>GUTIERREZ RUIZ ALDO</t>
  </si>
  <si>
    <t>HARTLEY TODD BRUCE ALLEN</t>
  </si>
  <si>
    <t>HENDERSON GUY</t>
  </si>
  <si>
    <t>HERNANDEZ COTE JOSE ALEJANDRO</t>
  </si>
  <si>
    <t>HERNANDEZ HERNANDEZ ADOLFO HERNANDO</t>
  </si>
  <si>
    <t>HERRERA BERNAL DAYAN</t>
  </si>
  <si>
    <t>IZQUIERDO RODRIGUEZ SARA ALEXANDRA</t>
  </si>
  <si>
    <t>JIMENEZ FORERO HERNANDO AUGUSTO</t>
  </si>
  <si>
    <t>JIMENEZ PATARROYO MARIA OBDULIA</t>
  </si>
  <si>
    <t>JIMENEZ VEGA RAFAEL</t>
  </si>
  <si>
    <t>KALIL MEGAN BELLA</t>
  </si>
  <si>
    <t>LARA RESTREPO SANDRA CAMILA</t>
  </si>
  <si>
    <t>LEON VALDES LILIAN JANETH DEL SOCORRO</t>
  </si>
  <si>
    <t>LEON VARGAS FABIAN MAURICIO</t>
  </si>
  <si>
    <t>LERNIHAN MIKE</t>
  </si>
  <si>
    <t>LOMBANA MARTINEZ OSCAR IVAN</t>
  </si>
  <si>
    <t>LOMBANA ROA JUAN JOSE</t>
  </si>
  <si>
    <t>LOMBANA SOSA RAFAEL HUMBERTO</t>
  </si>
  <si>
    <t>LONDOÑO ZAFRA JOHN ALEXANDER</t>
  </si>
  <si>
    <t>LOPEZ ARBOLEDA SANTIAGO</t>
  </si>
  <si>
    <t>LOPEZ BARRANCO JUAN JOSE</t>
  </si>
  <si>
    <t>LOPEZ CALERO CARLOS ALBERTO</t>
  </si>
  <si>
    <t>LOPEZ CHACON YERSON ALEJANDRO</t>
  </si>
  <si>
    <t>LOZANO CORREA LUZ JANETH</t>
  </si>
  <si>
    <t>LUNA QUIMBAYO IVONNE ALEXANDRA</t>
  </si>
  <si>
    <t>MALDONADO RODRIGUEZ VICENTE ALFONSO</t>
  </si>
  <si>
    <t>MANTILLA GONZALEZ MARIA DEL PILAR</t>
  </si>
  <si>
    <t>MARAÑÓN ZULUAGA LINA MARCELA</t>
  </si>
  <si>
    <t>MARTINEZ GOMEZ ORLANDO DE JESUS</t>
  </si>
  <si>
    <t>MARTINEZ LOZANO CESAR CAMILO</t>
  </si>
  <si>
    <t>MARTINEZ ROMERO BERNARDO STEVEN</t>
  </si>
  <si>
    <t>MEDINA LABRADOR MANUEL IGNACIO</t>
  </si>
  <si>
    <t>MEDINA SANCHEZ CARLOS FEDERICO</t>
  </si>
  <si>
    <t>MEDINA VARGAS ORIOL RAUL</t>
  </si>
  <si>
    <t>MELENDEZ DURAN SILVIA LUCIA</t>
  </si>
  <si>
    <t>MENA CARRILLO LUIS ANTONIO</t>
  </si>
  <si>
    <t>MENA CORDOBA YEISON</t>
  </si>
  <si>
    <t>MENCHERO SANCHEZ MIRIAM</t>
  </si>
  <si>
    <t>MERA SOLARTE RICARDO ERNESTO</t>
  </si>
  <si>
    <t>MERINO DOMINGUEZ RIGOBERTO</t>
  </si>
  <si>
    <t>MEZA BUELVAS LILIANA MARGARITA</t>
  </si>
  <si>
    <t>MOLINA DIAZ CLAUDIA CAROLINA</t>
  </si>
  <si>
    <t>MOLINA PENAGOS RAMIRO</t>
  </si>
  <si>
    <t>MONROY PEDRAZA HELBER MAURICIO</t>
  </si>
  <si>
    <t>MORA ESPEJO MARIA CONSUELO</t>
  </si>
  <si>
    <t>MORA ROJAS RENE LEONARDO</t>
  </si>
  <si>
    <t>MORALES QUICENO CEIRA</t>
  </si>
  <si>
    <t>MORENO GALINDO HECTOR ALBERTO</t>
  </si>
  <si>
    <t>MORENO LACHE NUBIA</t>
  </si>
  <si>
    <t>MORENO NARANJO SONIA CAROLINA</t>
  </si>
  <si>
    <t>MOSQUERA OSORIO NATHALIA</t>
  </si>
  <si>
    <t>MOYA FORERO MONICA MERCEDES</t>
  </si>
  <si>
    <t>MUNEVAR MORA JORGE GUSTAVO</t>
  </si>
  <si>
    <t>MUÑOZ MALDONADO YECID ALFONSO</t>
  </si>
  <si>
    <t>MURCIA GUTIERREZ HANSEN WILBER</t>
  </si>
  <si>
    <t>NARANJO RAMIREZ NESTOR</t>
  </si>
  <si>
    <t>NIETO LICHT CESAR ALFREDO</t>
  </si>
  <si>
    <t>NIÑO PANTOJA CAROLINA</t>
  </si>
  <si>
    <t>NIVIA ARAGON OSCAR HERNANDO</t>
  </si>
  <si>
    <t>NOURSE DEIA JOÉL</t>
  </si>
  <si>
    <t>O CONNELL LIAM PADRAIG</t>
  </si>
  <si>
    <t>OCAMPO GUZMAN DAVID</t>
  </si>
  <si>
    <t>OCHOA MONTES JORGE ERNESTO</t>
  </si>
  <si>
    <t>ORTEGA JIMENEZ HENRY MANUEL</t>
  </si>
  <si>
    <t>ORTIZ GOMEZ LUIS ALBERTO</t>
  </si>
  <si>
    <t>OSORIO QUINTERO DIANA</t>
  </si>
  <si>
    <t>OVIEDO RIVERO ERNESTO</t>
  </si>
  <si>
    <t>PALACIOS ORTIZ IRWING</t>
  </si>
  <si>
    <t>PARDO LAMPREA HENRY EDUARDO</t>
  </si>
  <si>
    <t>PARDO MALDONADO MANUEL FELIPE</t>
  </si>
  <si>
    <t>PARRADO CASTAÑEDA ANGELA MARIA</t>
  </si>
  <si>
    <t>PAVA ROZO LUIS FERNANDO</t>
  </si>
  <si>
    <t>PENAGOS BALCAZAR WILLIAM FERNANDO</t>
  </si>
  <si>
    <t>PENAGOS FORERO MARÍA FERNANDA</t>
  </si>
  <si>
    <t>PEÑA RINCON CARLOS ARTURO</t>
  </si>
  <si>
    <t>PEÑA ROJAS DIANA CONSTANZA</t>
  </si>
  <si>
    <t>PEÑUELA MONTOYA HECTOR ALBERTO</t>
  </si>
  <si>
    <t>PEREZ MARIN RUBERTH ALEXANDER</t>
  </si>
  <si>
    <t>PEREZ PORTILLO MIGUEL ANGEL</t>
  </si>
  <si>
    <t>PEREZ VALDERRAMA CAMILO ANDRES</t>
  </si>
  <si>
    <t>PFIZENMAIER GIRALDO WOLFGANG</t>
  </si>
  <si>
    <t>PINEDA BARON LUZ ADRIANA</t>
  </si>
  <si>
    <t>PINEDO LARA JULIO VICTOR</t>
  </si>
  <si>
    <t>PORRAS FORERO HECTOR ALFONSO</t>
  </si>
  <si>
    <t>PORRAS VARGAS FULBER</t>
  </si>
  <si>
    <t>PRIETO RUIZ JOANNA PAOLA</t>
  </si>
  <si>
    <t>PUERTA GONZÁLEZ CAROLINA</t>
  </si>
  <si>
    <t>PUERTO GUZMAN JOHN ARMENDI</t>
  </si>
  <si>
    <t>PULIDO PARRA HUGO ALBERTO</t>
  </si>
  <si>
    <t>QUIJANO CAICEDO JESUS ENRIQUE</t>
  </si>
  <si>
    <t>RAMIREZ GARZON MARIA TERESA</t>
  </si>
  <si>
    <t>RAMIREZ PIÑA ORLANDO MARIO</t>
  </si>
  <si>
    <t>RAMOS OVIEDO OSCAR GUILLERMO</t>
  </si>
  <si>
    <t>RINCON GONZALEZ CESAR HERNANDO</t>
  </si>
  <si>
    <t>RINCON VELANDIA FABIAN RODRIGO</t>
  </si>
  <si>
    <t>RODRIGUEZ ABELLO MARIA FERNANDA</t>
  </si>
  <si>
    <t>RODRIGUEZ AGUIRRE OSCAR EDUARDO</t>
  </si>
  <si>
    <t>RODRIGUEZ RODRIGUEZ LUIS CARLOS</t>
  </si>
  <si>
    <t>RODRIGUEZ ROJAS CAMILO</t>
  </si>
  <si>
    <t>RODRIGUEZ SUAREZ PEDRO FELIPE</t>
  </si>
  <si>
    <t>RODRIGUEZ TORRES WILLIAM FERNANDO</t>
  </si>
  <si>
    <t>RODRIGUEZ TOVAR GERMAN ALBERTO</t>
  </si>
  <si>
    <t>RODRIGUEZ VERGE ANGELA</t>
  </si>
  <si>
    <t>ROJAS PEREZ LILIA CAROLINA</t>
  </si>
  <si>
    <t>ROZO RIVERA JOHN HAROLD</t>
  </si>
  <si>
    <t>RUEDA ACOSTA ANDREA MILENA</t>
  </si>
  <si>
    <t>RUEDA NEIRA SERGIO HUMBERTO</t>
  </si>
  <si>
    <t>RUIZ ACOSTA LILIANA ELIZABETH</t>
  </si>
  <si>
    <t>RUIZ ANGULO RICARDO</t>
  </si>
  <si>
    <t>RUIZ LARA BEATRIZ CECILIA</t>
  </si>
  <si>
    <t>RUIZ RIVEROS NUBIA ESPERANZA</t>
  </si>
  <si>
    <t>RUSTIQUE OLIVIER CHARLES ARMAND</t>
  </si>
  <si>
    <t>SALAS AMAYA SERGIO ANDRES</t>
  </si>
  <si>
    <t>SALAS HINESTROZA JOSE LUIS</t>
  </si>
  <si>
    <t>SANCHEZ MARTELO CARLOS AUGUSTO</t>
  </si>
  <si>
    <t>SANCHEZ SANCHEZ JOSE MANUEL</t>
  </si>
  <si>
    <t>SANCHEZ ZAMUDIO ROGER ALEXIS</t>
  </si>
  <si>
    <t>SANTOS FERNANDEZ PABLO ANDRES</t>
  </si>
  <si>
    <t>SARMIENTO OLIVEROS LUZ ADRIANA</t>
  </si>
  <si>
    <t>SEGURA CONTRERAS JULIAN FELIPE</t>
  </si>
  <si>
    <t>SEGURA RODRIGUEZ JORGE LUIS</t>
  </si>
  <si>
    <t>SIERRA AMAZO CARLOS ARTURO</t>
  </si>
  <si>
    <t>SOSA CLAUDIA GRACIELA</t>
  </si>
  <si>
    <t>SOTELO SUAREZ NIDIA ROCIO</t>
  </si>
  <si>
    <t>STEPANIAN SILVA MICHAEL</t>
  </si>
  <si>
    <t>SUAREZ CALDERON JUAN CARLOS</t>
  </si>
  <si>
    <t>TARQUINO BORDA LINA NATALIA</t>
  </si>
  <si>
    <t>TAVERA SANTOYO HECTOR</t>
  </si>
  <si>
    <t>THORNTON CASEY LANE</t>
  </si>
  <si>
    <t>TORREGROZA OLIVEROS JONNY JASSES</t>
  </si>
  <si>
    <t>TORRES CARDONA YULYZ ANDREA</t>
  </si>
  <si>
    <t>TORRES PAUTT BELKYS</t>
  </si>
  <si>
    <t>TORRES POSADA HENRY</t>
  </si>
  <si>
    <t>TORRES RUIZ DENIZE ASCENETH</t>
  </si>
  <si>
    <t>TORRES TOVAR MAURICIO HERNANDO</t>
  </si>
  <si>
    <t>TOVAR ROJAS CLARA CECILIA</t>
  </si>
  <si>
    <t>TRIANA BEJARANO YULY MARCELA</t>
  </si>
  <si>
    <t>TRIANA BOHORQUEZ IVAN EDUARDO</t>
  </si>
  <si>
    <t>TRIANA LAVERDE JUAN GABRIEL</t>
  </si>
  <si>
    <t>VALDIVIESO SARMIENTO ALFONSO</t>
  </si>
  <si>
    <t>VALLE BENEDETTI JOSE LUIS</t>
  </si>
  <si>
    <t>VANEGAS GARZON OSCAR FERNANDO</t>
  </si>
  <si>
    <t>VARGAS JIMENEZ SEBASTIAN</t>
  </si>
  <si>
    <t>VARON LOPEZ RAFAEL ERNESTO</t>
  </si>
  <si>
    <t>VECINO PICO JOSE MANUEL</t>
  </si>
  <si>
    <t>VILLADA CANTOR DIEGO ALEXIS</t>
  </si>
  <si>
    <t>VILLALBA CRUZ FRANCISCO</t>
  </si>
  <si>
    <t>VILLEGAS PLAZAS SONIA MARCELA</t>
  </si>
  <si>
    <t>WERKHEISER SEAN FRANCIS</t>
  </si>
  <si>
    <t>YUNDA PINZON WHITNEY HILLARY</t>
  </si>
  <si>
    <t>ZAMORA RIAÑO CESAR JULIAN</t>
  </si>
  <si>
    <t>ZAMUDIO ESPINOSA WILLIAM ARMANDO</t>
  </si>
  <si>
    <t>ZULUAGA MARTINEZ SERGIO DAVID</t>
  </si>
  <si>
    <t>BAQUERO CASTRO  KAREN LORENA</t>
  </si>
  <si>
    <t>BERDUGO ROJAS DAVID RICARDO</t>
  </si>
  <si>
    <t>BERLINCOURT GENEVIEVE</t>
  </si>
  <si>
    <t>CLAVIJO OLMOS BIBIANA</t>
  </si>
  <si>
    <t>CORREAL PACHON MARIA CLARA</t>
  </si>
  <si>
    <t>DUQUE ROMERO MARIA ISABEL</t>
  </si>
  <si>
    <t>FRANCO BELLO CARLOS ALBERTO</t>
  </si>
  <si>
    <t xml:space="preserve">GALVIS ARDILA JAZMIN </t>
  </si>
  <si>
    <t xml:space="preserve">GONGORA VANEGAS  ANA MILENA </t>
  </si>
  <si>
    <t xml:space="preserve">LOBATO JUNIOR ANTONIO </t>
  </si>
  <si>
    <t>OCAMPO  ELJAIEK DAVID  RICARDO</t>
  </si>
  <si>
    <t>PEÑA BENNETT CLAUDIA JIMENA</t>
  </si>
  <si>
    <t>REYES RODRIGUEZ CARLOS MARIO</t>
  </si>
  <si>
    <t>RODRIGUEZ VANEGAS EDGAR</t>
  </si>
  <si>
    <t>RODRIGUEZ ZARATE CLAUDIA PATRICIA</t>
  </si>
  <si>
    <t>RUTTER SARAH</t>
  </si>
  <si>
    <t>SERNA HECTOR MANUEL</t>
  </si>
  <si>
    <t>SILVA AGUDELO CLEMENCIA</t>
  </si>
  <si>
    <t>VALENCIA LENIN</t>
  </si>
  <si>
    <t>VARGAS LAVERDE JENNYFFER</t>
  </si>
  <si>
    <t>ZAMBRANO BARRERA CARLOS ALBERTO</t>
  </si>
  <si>
    <t>ZUÑIGA GUTIERREZ MIGUEL ANGEL</t>
  </si>
  <si>
    <t xml:space="preserve">CHAVES JUAN CAMILO </t>
  </si>
  <si>
    <t xml:space="preserve">LOZADA  EDWIN </t>
  </si>
  <si>
    <t>COMPETENCIAS COMUNICATIVAS II C3G7</t>
  </si>
  <si>
    <t>30013719</t>
  </si>
  <si>
    <t>LENGUA MODERNA ITALIANO IV S2G4</t>
  </si>
  <si>
    <t>N605</t>
  </si>
  <si>
    <t>N616</t>
  </si>
  <si>
    <t>N606</t>
  </si>
  <si>
    <t>N512</t>
  </si>
  <si>
    <t>N607</t>
  </si>
  <si>
    <t>N608</t>
  </si>
  <si>
    <t>N609</t>
  </si>
  <si>
    <t>N610</t>
  </si>
  <si>
    <t>N611</t>
  </si>
  <si>
    <t>N612</t>
  </si>
  <si>
    <t>N614</t>
  </si>
  <si>
    <t>N615</t>
  </si>
  <si>
    <t>N511</t>
  </si>
  <si>
    <t>N510</t>
  </si>
  <si>
    <t>N509</t>
  </si>
  <si>
    <t>N508</t>
  </si>
  <si>
    <t>N507</t>
  </si>
  <si>
    <t>N506</t>
  </si>
  <si>
    <t>N505</t>
  </si>
  <si>
    <t>N411</t>
  </si>
  <si>
    <t>N412</t>
  </si>
  <si>
    <t>N410</t>
  </si>
  <si>
    <t>HFA00854C304</t>
  </si>
  <si>
    <t>HFA00854C305</t>
  </si>
  <si>
    <t>HFA00854 304</t>
  </si>
  <si>
    <t>HFA00854 305</t>
  </si>
  <si>
    <t>HFP00832S204</t>
  </si>
  <si>
    <t>HFP00832 204</t>
  </si>
  <si>
    <t>N710</t>
  </si>
  <si>
    <t>N705</t>
  </si>
  <si>
    <t>N711</t>
  </si>
  <si>
    <t>N712</t>
  </si>
  <si>
    <t>N413</t>
  </si>
  <si>
    <t>N406</t>
  </si>
  <si>
    <t>N408</t>
  </si>
  <si>
    <t>N414</t>
  </si>
  <si>
    <t>N416</t>
  </si>
  <si>
    <t>N415</t>
  </si>
  <si>
    <t>N407</t>
  </si>
  <si>
    <t>N405</t>
  </si>
  <si>
    <t>N409</t>
  </si>
  <si>
    <t>N513</t>
  </si>
  <si>
    <t>N704</t>
  </si>
  <si>
    <t>N709</t>
  </si>
  <si>
    <t>N706</t>
  </si>
  <si>
    <t>N703</t>
  </si>
  <si>
    <t>N514</t>
  </si>
  <si>
    <t>N708</t>
  </si>
  <si>
    <t>N707</t>
  </si>
  <si>
    <t>URIBE ROBLEDO JUAN MANUEL</t>
  </si>
  <si>
    <t>RODRIGUEZ JIMENEZ YOLIMA JANETH</t>
  </si>
  <si>
    <t>HFA00709C307</t>
  </si>
  <si>
    <t>HFA00709 307</t>
  </si>
  <si>
    <t>HFA00708C312</t>
  </si>
  <si>
    <t>COMPETENCIAS COMUNICATIVAS I C3G12</t>
  </si>
  <si>
    <t>HFA00708 312</t>
  </si>
  <si>
    <t>ROMERO RINCON JUAN CARLOS</t>
  </si>
  <si>
    <t>Plazas libres</t>
  </si>
  <si>
    <t>Inscripciones</t>
  </si>
  <si>
    <t>Matriculados</t>
  </si>
  <si>
    <t>ID paquete de eventos</t>
  </si>
  <si>
    <t>Paquete eventos</t>
  </si>
  <si>
    <t>Capacidad óptima</t>
  </si>
  <si>
    <t>Capacidad máxima</t>
  </si>
  <si>
    <t>Denominación status plan</t>
  </si>
  <si>
    <t>ID Instructor</t>
  </si>
  <si>
    <t>No. documento Instructor</t>
  </si>
  <si>
    <t>Instructor</t>
  </si>
  <si>
    <t>Actividad formación</t>
  </si>
  <si>
    <t>Esfuerzo formación</t>
  </si>
  <si>
    <t>Hora de inicio</t>
  </si>
  <si>
    <t>Hora final</t>
  </si>
  <si>
    <t>Miércoles</t>
  </si>
  <si>
    <t>Fecha inicio elemento programa</t>
  </si>
  <si>
    <t>Fecha final elemento programa</t>
  </si>
  <si>
    <t>Sede del evento</t>
  </si>
  <si>
    <t>30009533</t>
  </si>
  <si>
    <t>activo</t>
  </si>
  <si>
    <t>00000695</t>
  </si>
  <si>
    <t>80173873</t>
  </si>
  <si>
    <t>0001</t>
  </si>
  <si>
    <t>CH217</t>
  </si>
  <si>
    <t>30009534</t>
  </si>
  <si>
    <t>00000353</t>
  </si>
  <si>
    <t>52252455</t>
  </si>
  <si>
    <t>CH213</t>
  </si>
  <si>
    <t>30009535</t>
  </si>
  <si>
    <t>30009536</t>
  </si>
  <si>
    <t>00000703</t>
  </si>
  <si>
    <t>79510226</t>
  </si>
  <si>
    <t>30009537</t>
  </si>
  <si>
    <t>00000000</t>
  </si>
  <si>
    <t>30009538</t>
  </si>
  <si>
    <t>HFA00679C303</t>
  </si>
  <si>
    <t>APRENDE HABLAR EN PÚBLICO(CUL) VRT C3G3</t>
  </si>
  <si>
    <t>50070500</t>
  </si>
  <si>
    <t>00000103</t>
  </si>
  <si>
    <t>79447247</t>
  </si>
  <si>
    <t>HFA00688MS2</t>
  </si>
  <si>
    <t>MISION BUSINESS TRANSLATION I S2G1</t>
  </si>
  <si>
    <t>50067371</t>
  </si>
  <si>
    <t>30009552</t>
  </si>
  <si>
    <t>00000058</t>
  </si>
  <si>
    <t>273511</t>
  </si>
  <si>
    <t>30009553</t>
  </si>
  <si>
    <t>00000021</t>
  </si>
  <si>
    <t>79456177</t>
  </si>
  <si>
    <t>RODRIGUEZ VANEGAS EDGAR MAURICIO</t>
  </si>
  <si>
    <t>30009554</t>
  </si>
  <si>
    <t>30009555</t>
  </si>
  <si>
    <t>00001438</t>
  </si>
  <si>
    <t>52419472</t>
  </si>
  <si>
    <t>MEDINA DE VALDENEBRO VIVIANA</t>
  </si>
  <si>
    <t>HFA00688S205</t>
  </si>
  <si>
    <t>BUSINESS TRANSLATION I VRT S2G5</t>
  </si>
  <si>
    <t>50070377</t>
  </si>
  <si>
    <t>HFA00688 205</t>
  </si>
  <si>
    <t>30009556</t>
  </si>
  <si>
    <t>00000039</t>
  </si>
  <si>
    <t>51975293</t>
  </si>
  <si>
    <t>CLAVIJO OLMOS SANDRA BIBIANA</t>
  </si>
  <si>
    <t>30009557</t>
  </si>
  <si>
    <t>30009558</t>
  </si>
  <si>
    <t>00000054</t>
  </si>
  <si>
    <t>51959816</t>
  </si>
  <si>
    <t>30009559</t>
  </si>
  <si>
    <t>HFA00690S205</t>
  </si>
  <si>
    <t>BUSINESS TRANSLATION II VRT S2G5</t>
  </si>
  <si>
    <t>50070379</t>
  </si>
  <si>
    <t>HFA00692MS2</t>
  </si>
  <si>
    <t>MISIONBUSI TRANSLATION IIIS2G1</t>
  </si>
  <si>
    <t>50067545</t>
  </si>
  <si>
    <t>30009560</t>
  </si>
  <si>
    <t>30009561</t>
  </si>
  <si>
    <t>00000584</t>
  </si>
  <si>
    <t>80664187</t>
  </si>
  <si>
    <t>30009562</t>
  </si>
  <si>
    <t>CH218</t>
  </si>
  <si>
    <t>30009563</t>
  </si>
  <si>
    <t>00000743</t>
  </si>
  <si>
    <t>79522746</t>
  </si>
  <si>
    <t>HFA00694MS2</t>
  </si>
  <si>
    <t>MISIONBUSINESS TRANSLATION IVS2G1</t>
  </si>
  <si>
    <t>50067546</t>
  </si>
  <si>
    <t>30013660</t>
  </si>
  <si>
    <t>30009564</t>
  </si>
  <si>
    <t>30009565</t>
  </si>
  <si>
    <t>30009566</t>
  </si>
  <si>
    <t>HFA00694S205</t>
  </si>
  <si>
    <t>BUSINESS TRANSLATION IV VRT S2G5</t>
  </si>
  <si>
    <t>50070422</t>
  </si>
  <si>
    <t>30009567</t>
  </si>
  <si>
    <t>00000940</t>
  </si>
  <si>
    <t>52787956</t>
  </si>
  <si>
    <t>N308</t>
  </si>
  <si>
    <t>30009568</t>
  </si>
  <si>
    <t>30009569</t>
  </si>
  <si>
    <t>30009570</t>
  </si>
  <si>
    <t>30009571</t>
  </si>
  <si>
    <t>30009572</t>
  </si>
  <si>
    <t>30009573</t>
  </si>
  <si>
    <t>30009574</t>
  </si>
  <si>
    <t>00000847</t>
  </si>
  <si>
    <t>79945680</t>
  </si>
  <si>
    <t>30009575</t>
  </si>
  <si>
    <t>00000642</t>
  </si>
  <si>
    <t>79686192</t>
  </si>
  <si>
    <t>30009576</t>
  </si>
  <si>
    <t>30009577</t>
  </si>
  <si>
    <t>HFA00701C303</t>
  </si>
  <si>
    <t>CIUDADES SOSTENIBLES (HUM) VRT C3G3</t>
  </si>
  <si>
    <t>50070426</t>
  </si>
  <si>
    <t>HFA00703MS2</t>
  </si>
  <si>
    <t>MISIONCOLOMBIA CONTEX INTERNA(HUM)S2G1</t>
  </si>
  <si>
    <t>50067534</t>
  </si>
  <si>
    <t>30009578</t>
  </si>
  <si>
    <t>30009579</t>
  </si>
  <si>
    <t>HFA00703C402</t>
  </si>
  <si>
    <t>COLOMBIA CONTEXTO INTERL (HUM) VRT C4G2</t>
  </si>
  <si>
    <t>50070501</t>
  </si>
  <si>
    <t>HFA00708MIS</t>
  </si>
  <si>
    <t>COMPETENCIAS COMUNICATIVAS I MIS</t>
  </si>
  <si>
    <t>50068964</t>
  </si>
  <si>
    <t>30014098</t>
  </si>
  <si>
    <t>30009580</t>
  </si>
  <si>
    <t>00000756</t>
  </si>
  <si>
    <t>80799917</t>
  </si>
  <si>
    <t>30009581</t>
  </si>
  <si>
    <t>00000687</t>
  </si>
  <si>
    <t>75084000</t>
  </si>
  <si>
    <t>30009582</t>
  </si>
  <si>
    <t>00000663</t>
  </si>
  <si>
    <t>52708854</t>
  </si>
  <si>
    <t>30009584</t>
  </si>
  <si>
    <t>30009585</t>
  </si>
  <si>
    <t>00000035</t>
  </si>
  <si>
    <t>20952134</t>
  </si>
  <si>
    <t>30009586</t>
  </si>
  <si>
    <t>30009587</t>
  </si>
  <si>
    <t>00000717</t>
  </si>
  <si>
    <t>65719139</t>
  </si>
  <si>
    <t>CH210</t>
  </si>
  <si>
    <t>30009589</t>
  </si>
  <si>
    <t>30009591</t>
  </si>
  <si>
    <t>30009592</t>
  </si>
  <si>
    <t>30009593</t>
  </si>
  <si>
    <t>30009594</t>
  </si>
  <si>
    <t>30009595</t>
  </si>
  <si>
    <t>30009596</t>
  </si>
  <si>
    <t>30009597</t>
  </si>
  <si>
    <t>30009598</t>
  </si>
  <si>
    <t>30009599</t>
  </si>
  <si>
    <t>30009600</t>
  </si>
  <si>
    <t>30009601</t>
  </si>
  <si>
    <t>30009602</t>
  </si>
  <si>
    <t>30009603</t>
  </si>
  <si>
    <t>HFA00708C313</t>
  </si>
  <si>
    <t>COMPETENCIAS COMUNICATIVAS I VRT C3G13</t>
  </si>
  <si>
    <t>50070430</t>
  </si>
  <si>
    <t>00000108</t>
  </si>
  <si>
    <t>51921015</t>
  </si>
  <si>
    <t>SILVA AGUDELO MARIA CLEMENCIA</t>
  </si>
  <si>
    <t>00000723</t>
  </si>
  <si>
    <t>52425899</t>
  </si>
  <si>
    <t>HFA00709C3G8</t>
  </si>
  <si>
    <t>COMPETENCIAS COMUNICATIVAS II MIS</t>
  </si>
  <si>
    <t>50068966</t>
  </si>
  <si>
    <t>HFA00709C411</t>
  </si>
  <si>
    <t>COMPETENCIAS COMUNICATIVAS II C4G11</t>
  </si>
  <si>
    <t>30014057</t>
  </si>
  <si>
    <t>HFA00709 411</t>
  </si>
  <si>
    <t>30009604</t>
  </si>
  <si>
    <t>30009605</t>
  </si>
  <si>
    <t>30009606</t>
  </si>
  <si>
    <t>00000650</t>
  </si>
  <si>
    <t>499032</t>
  </si>
  <si>
    <t>30009607</t>
  </si>
  <si>
    <t>30009608</t>
  </si>
  <si>
    <t>00001661</t>
  </si>
  <si>
    <t>35419218</t>
  </si>
  <si>
    <t>30009609</t>
  </si>
  <si>
    <t>30009610</t>
  </si>
  <si>
    <t>30009611</t>
  </si>
  <si>
    <t>30009612</t>
  </si>
  <si>
    <t>30009613</t>
  </si>
  <si>
    <t>30009614</t>
  </si>
  <si>
    <t>30009615</t>
  </si>
  <si>
    <t>30009616</t>
  </si>
  <si>
    <t>30009617</t>
  </si>
  <si>
    <t>30009618</t>
  </si>
  <si>
    <t>30009619</t>
  </si>
  <si>
    <t>HFA00709C308</t>
  </si>
  <si>
    <t>COMPETENCIAS COMUNICATIVAS II VRT C3G8</t>
  </si>
  <si>
    <t>50070436</t>
  </si>
  <si>
    <t>30009620</t>
  </si>
  <si>
    <t>00000661</t>
  </si>
  <si>
    <t>80213281</t>
  </si>
  <si>
    <t>30009621</t>
  </si>
  <si>
    <t>30009622</t>
  </si>
  <si>
    <t>HFA00716C301</t>
  </si>
  <si>
    <t>30009623</t>
  </si>
  <si>
    <t>HFA00716 301</t>
  </si>
  <si>
    <t>00000127</t>
  </si>
  <si>
    <t>19365840</t>
  </si>
  <si>
    <t>N716</t>
  </si>
  <si>
    <t>HFA00716C302</t>
  </si>
  <si>
    <t>30009624</t>
  </si>
  <si>
    <t>HFA00716 302</t>
  </si>
  <si>
    <t>00000724</t>
  </si>
  <si>
    <t>52378843</t>
  </si>
  <si>
    <t>HFA00716C303</t>
  </si>
  <si>
    <t>30009625</t>
  </si>
  <si>
    <t>HFA00716 303</t>
  </si>
  <si>
    <t>00000704</t>
  </si>
  <si>
    <t>39647741</t>
  </si>
  <si>
    <t>HFA00716C304</t>
  </si>
  <si>
    <t>30009626</t>
  </si>
  <si>
    <t>HFA00716 304</t>
  </si>
  <si>
    <t>00000109</t>
  </si>
  <si>
    <t>52515309</t>
  </si>
  <si>
    <t>HFA00716C305</t>
  </si>
  <si>
    <t>30009627</t>
  </si>
  <si>
    <t>HFA00716 305</t>
  </si>
  <si>
    <t>HFA00716C306</t>
  </si>
  <si>
    <t>30009628</t>
  </si>
  <si>
    <t>HFA00716 306</t>
  </si>
  <si>
    <t>HFA00716C307</t>
  </si>
  <si>
    <t>30009629</t>
  </si>
  <si>
    <t>HFA00716 307</t>
  </si>
  <si>
    <t>HFA00716C308</t>
  </si>
  <si>
    <t>30009630</t>
  </si>
  <si>
    <t>HFA00716 308</t>
  </si>
  <si>
    <t>00000721</t>
  </si>
  <si>
    <t>19084390</t>
  </si>
  <si>
    <t>00000682</t>
  </si>
  <si>
    <t>10026531</t>
  </si>
  <si>
    <t>HFA00716C309</t>
  </si>
  <si>
    <t>30009631</t>
  </si>
  <si>
    <t>HFA00716 309</t>
  </si>
  <si>
    <t>00000657</t>
  </si>
  <si>
    <t>19378206</t>
  </si>
  <si>
    <t>30009632</t>
  </si>
  <si>
    <t>30009633</t>
  </si>
  <si>
    <t>30009634</t>
  </si>
  <si>
    <t>30009635</t>
  </si>
  <si>
    <t>30009636</t>
  </si>
  <si>
    <t>30009637</t>
  </si>
  <si>
    <t>30009638</t>
  </si>
  <si>
    <t>30009639</t>
  </si>
  <si>
    <t>30009640</t>
  </si>
  <si>
    <t>HFA00716C310</t>
  </si>
  <si>
    <t>CONSTI POLÍT,ÉTICA Y RESP SOCI VRT C3G10</t>
  </si>
  <si>
    <t>50070386</t>
  </si>
  <si>
    <t>HFA00719C310</t>
  </si>
  <si>
    <t>CONTEXTO GEOPOLÍTICO MOV</t>
  </si>
  <si>
    <t>50068953</t>
  </si>
  <si>
    <t>30009641</t>
  </si>
  <si>
    <t>00000631</t>
  </si>
  <si>
    <t>52310937</t>
  </si>
  <si>
    <t>30009642</t>
  </si>
  <si>
    <t>30009643</t>
  </si>
  <si>
    <t>30009644</t>
  </si>
  <si>
    <t>00000205</t>
  </si>
  <si>
    <t>1126000122</t>
  </si>
  <si>
    <t>SANDOVAL ANDUQUIA LENIN</t>
  </si>
  <si>
    <t>30009645</t>
  </si>
  <si>
    <t>30009646</t>
  </si>
  <si>
    <t>00000611</t>
  </si>
  <si>
    <t>501051</t>
  </si>
  <si>
    <t>30009647</t>
  </si>
  <si>
    <t>30009648</t>
  </si>
  <si>
    <t>00000641</t>
  </si>
  <si>
    <t>79412399</t>
  </si>
  <si>
    <t>30009649</t>
  </si>
  <si>
    <t>30009650</t>
  </si>
  <si>
    <t>30009651</t>
  </si>
  <si>
    <t>30009652</t>
  </si>
  <si>
    <t>30009653</t>
  </si>
  <si>
    <t>30009654</t>
  </si>
  <si>
    <t>30009655</t>
  </si>
  <si>
    <t>30009656</t>
  </si>
  <si>
    <t>30009657</t>
  </si>
  <si>
    <t>30009658</t>
  </si>
  <si>
    <t>HFA00719C311</t>
  </si>
  <si>
    <t>CONTEXTO GEOPOLÍTICO VRT C3G11</t>
  </si>
  <si>
    <t>50070392</t>
  </si>
  <si>
    <t>HFA00725MS2</t>
  </si>
  <si>
    <t>MISION CULTURA Y LITERATURA (CUL) S2G1</t>
  </si>
  <si>
    <t>50067370</t>
  </si>
  <si>
    <t>30009659</t>
  </si>
  <si>
    <t>00000718</t>
  </si>
  <si>
    <t>79567425</t>
  </si>
  <si>
    <t>AGUIRRE LONDOÑO JOHN JAIRO</t>
  </si>
  <si>
    <t>30009660</t>
  </si>
  <si>
    <t>HFA00725C302</t>
  </si>
  <si>
    <t>CULTURA Y LITERATURA (CUL) VRT C3G2</t>
  </si>
  <si>
    <t>50070424</t>
  </si>
  <si>
    <t>30009661</t>
  </si>
  <si>
    <t>30009662</t>
  </si>
  <si>
    <t>30009663</t>
  </si>
  <si>
    <t>30009664</t>
  </si>
  <si>
    <t>30009666</t>
  </si>
  <si>
    <t>00000725</t>
  </si>
  <si>
    <t>51946252</t>
  </si>
  <si>
    <t>30009667</t>
  </si>
  <si>
    <t>30009668</t>
  </si>
  <si>
    <t>30009669</t>
  </si>
  <si>
    <t>30009670</t>
  </si>
  <si>
    <t>00000189</t>
  </si>
  <si>
    <t>91521565</t>
  </si>
  <si>
    <t>LOZADA FRANCO EDWIN AUGUSTO</t>
  </si>
  <si>
    <t>30009671</t>
  </si>
  <si>
    <t>00000745</t>
  </si>
  <si>
    <t>79824105</t>
  </si>
  <si>
    <t>30009672</t>
  </si>
  <si>
    <t>30009673</t>
  </si>
  <si>
    <t>HFA00728C303</t>
  </si>
  <si>
    <t>DESARRO PERSON PARA EMPRESAR VRT C3G3</t>
  </si>
  <si>
    <t>50070425</t>
  </si>
  <si>
    <t>30009674</t>
  </si>
  <si>
    <t>30009675</t>
  </si>
  <si>
    <t>30009676</t>
  </si>
  <si>
    <t>00001654</t>
  </si>
  <si>
    <t>10236332</t>
  </si>
  <si>
    <t>N713</t>
  </si>
  <si>
    <t>30009688</t>
  </si>
  <si>
    <t>00000643</t>
  </si>
  <si>
    <t>79938434</t>
  </si>
  <si>
    <t>MOYA BARRETO JOHN OSWALDO</t>
  </si>
  <si>
    <t>30009689</t>
  </si>
  <si>
    <t>30009690</t>
  </si>
  <si>
    <t>30009691</t>
  </si>
  <si>
    <t>CH211</t>
  </si>
  <si>
    <t>30009692</t>
  </si>
  <si>
    <t>00000371</t>
  </si>
  <si>
    <t>80022869</t>
  </si>
  <si>
    <t>CH215</t>
  </si>
  <si>
    <t>30009693</t>
  </si>
  <si>
    <t>30009694</t>
  </si>
  <si>
    <t>30009695</t>
  </si>
  <si>
    <t>30009696</t>
  </si>
  <si>
    <t>30009697</t>
  </si>
  <si>
    <t>30009698</t>
  </si>
  <si>
    <t>HFA00753C306</t>
  </si>
  <si>
    <t>ESTILÍSTICA Y LEXICOLOGÍA APLI VRT C3G6</t>
  </si>
  <si>
    <t>50070397</t>
  </si>
  <si>
    <t>30009699</t>
  </si>
  <si>
    <t>00000732</t>
  </si>
  <si>
    <t>63295420</t>
  </si>
  <si>
    <t>30009700</t>
  </si>
  <si>
    <t>30009701</t>
  </si>
  <si>
    <t>30009702</t>
  </si>
  <si>
    <t>30009713</t>
  </si>
  <si>
    <t>00000374</t>
  </si>
  <si>
    <t>52269576</t>
  </si>
  <si>
    <t>T200</t>
  </si>
  <si>
    <t>00000459</t>
  </si>
  <si>
    <t>80039311</t>
  </si>
  <si>
    <t>30009703</t>
  </si>
  <si>
    <t>30009704</t>
  </si>
  <si>
    <t>30009707</t>
  </si>
  <si>
    <t>30009708</t>
  </si>
  <si>
    <t>30009710</t>
  </si>
  <si>
    <t>30009711</t>
  </si>
  <si>
    <t>30009712</t>
  </si>
  <si>
    <t>30012479</t>
  </si>
  <si>
    <t>00000659</t>
  </si>
  <si>
    <t>19338073</t>
  </si>
  <si>
    <t>30009717</t>
  </si>
  <si>
    <t>30009719</t>
  </si>
  <si>
    <t>00000638</t>
  </si>
  <si>
    <t>79883998</t>
  </si>
  <si>
    <t>HFA00766 MS2</t>
  </si>
  <si>
    <t>MOV GESTIÓN DEL OCIO (CUL) S2G1</t>
  </si>
  <si>
    <t>50067540</t>
  </si>
  <si>
    <t>30009720</t>
  </si>
  <si>
    <t>00000731</t>
  </si>
  <si>
    <t>1010161818</t>
  </si>
  <si>
    <t>30009721</t>
  </si>
  <si>
    <t>00000677</t>
  </si>
  <si>
    <t>52963489</t>
  </si>
  <si>
    <t>30009722</t>
  </si>
  <si>
    <t>00000569</t>
  </si>
  <si>
    <t>52330806</t>
  </si>
  <si>
    <t>30009723</t>
  </si>
  <si>
    <t>30009724</t>
  </si>
  <si>
    <t>30009725</t>
  </si>
  <si>
    <t>HFA00766C304</t>
  </si>
  <si>
    <t>GESTIÓN DEL OCIO (CUL) VRT C3G4</t>
  </si>
  <si>
    <t>50070437</t>
  </si>
  <si>
    <t>HFA00769MS2</t>
  </si>
  <si>
    <t>MISIGLOBALIZA Y ECONO EMER S2G1</t>
  </si>
  <si>
    <t>50067548</t>
  </si>
  <si>
    <t>30009726</t>
  </si>
  <si>
    <t>30009727</t>
  </si>
  <si>
    <t>30009728</t>
  </si>
  <si>
    <t>30009729</t>
  </si>
  <si>
    <t>00000684</t>
  </si>
  <si>
    <t>21231917</t>
  </si>
  <si>
    <t>HFA00791S2M</t>
  </si>
  <si>
    <t>MISIONNFORMA COMMUNICA TECHNOLS2G1</t>
  </si>
  <si>
    <t>50067562</t>
  </si>
  <si>
    <t>30009733</t>
  </si>
  <si>
    <t>00000330</t>
  </si>
  <si>
    <t>1020725667</t>
  </si>
  <si>
    <t>30009734</t>
  </si>
  <si>
    <t>30009735</t>
  </si>
  <si>
    <t>00000953</t>
  </si>
  <si>
    <t>1000235625</t>
  </si>
  <si>
    <t>30009736</t>
  </si>
  <si>
    <t>30009737</t>
  </si>
  <si>
    <t>00000948</t>
  </si>
  <si>
    <t>80189705</t>
  </si>
  <si>
    <t>HFA00791S206</t>
  </si>
  <si>
    <t>IINFORM. AND COMMUNIC TECHNOL I VRT S2G6</t>
  </si>
  <si>
    <t>50070394</t>
  </si>
  <si>
    <t>30009738</t>
  </si>
  <si>
    <t>00001583</t>
  </si>
  <si>
    <t>1010162943</t>
  </si>
  <si>
    <t>CHAVES RODRIGUEZ JUAN CAMILO</t>
  </si>
  <si>
    <t>30009739</t>
  </si>
  <si>
    <t>30009740</t>
  </si>
  <si>
    <t>30009741</t>
  </si>
  <si>
    <t>30009742</t>
  </si>
  <si>
    <t>HFA00793S206</t>
  </si>
  <si>
    <t>INFORM. AND COMMUNIC TECHNOL II VRT S2G6</t>
  </si>
  <si>
    <t>50070381</t>
  </si>
  <si>
    <t>HFA00793 206</t>
  </si>
  <si>
    <t>HFA00795MS2</t>
  </si>
  <si>
    <t>MISION INFOR AND COMMU TECHNO III S2G1</t>
  </si>
  <si>
    <t>50067366</t>
  </si>
  <si>
    <t>30009743</t>
  </si>
  <si>
    <t>CH216</t>
  </si>
  <si>
    <t>30009744</t>
  </si>
  <si>
    <t>30009745</t>
  </si>
  <si>
    <t>30009746</t>
  </si>
  <si>
    <t>00000757</t>
  </si>
  <si>
    <t>80194956</t>
  </si>
  <si>
    <t>HFA00795S205</t>
  </si>
  <si>
    <t>INFORM AND COMMUNIC TECHNOL III VRT S2G5</t>
  </si>
  <si>
    <t>50070421</t>
  </si>
  <si>
    <t>HFA00797MS2</t>
  </si>
  <si>
    <t>MISION INFOR AND COMMU TECHNO IV S2 G1</t>
  </si>
  <si>
    <t>50067364</t>
  </si>
  <si>
    <t>30009747</t>
  </si>
  <si>
    <t>30009748</t>
  </si>
  <si>
    <t>30009749</t>
  </si>
  <si>
    <t>HFA00797S204</t>
  </si>
  <si>
    <t>INFORM. AND COMMUNIC TECHNOL IV VRT S2G4</t>
  </si>
  <si>
    <t>50070395</t>
  </si>
  <si>
    <t>30009759</t>
  </si>
  <si>
    <t>30009930</t>
  </si>
  <si>
    <t>30009931</t>
  </si>
  <si>
    <t>CH214</t>
  </si>
  <si>
    <t>30009932</t>
  </si>
  <si>
    <t>30009933</t>
  </si>
  <si>
    <t>30009934</t>
  </si>
  <si>
    <t>30009935</t>
  </si>
  <si>
    <t>30009936</t>
  </si>
  <si>
    <t>30009937</t>
  </si>
  <si>
    <t>30009938</t>
  </si>
  <si>
    <t>30009939</t>
  </si>
  <si>
    <t>30009940</t>
  </si>
  <si>
    <t>30009941</t>
  </si>
  <si>
    <t>30009942</t>
  </si>
  <si>
    <t>30009943</t>
  </si>
  <si>
    <t>00000331</t>
  </si>
  <si>
    <t>37896859</t>
  </si>
  <si>
    <t>GALVIS ARDILA YASMIN</t>
  </si>
  <si>
    <t>30009944</t>
  </si>
  <si>
    <t>30009945</t>
  </si>
  <si>
    <t>30009946</t>
  </si>
  <si>
    <t>30009947</t>
  </si>
  <si>
    <t>30009948</t>
  </si>
  <si>
    <t>30009949</t>
  </si>
  <si>
    <t>30009950</t>
  </si>
  <si>
    <t>30009951</t>
  </si>
  <si>
    <t>30009952</t>
  </si>
  <si>
    <t>MODELOS DE COMUNICACIÓN ORG II C3G4</t>
  </si>
  <si>
    <t>30013718</t>
  </si>
  <si>
    <t>MODELOS DE COMUNICACIÓN ORG II  C3G5</t>
  </si>
  <si>
    <t>30013776</t>
  </si>
  <si>
    <t>30009953</t>
  </si>
  <si>
    <t>CH209</t>
  </si>
  <si>
    <t>30009954</t>
  </si>
  <si>
    <t>30009955</t>
  </si>
  <si>
    <t>30009956</t>
  </si>
  <si>
    <t>30009957</t>
  </si>
  <si>
    <t>30009958</t>
  </si>
  <si>
    <t>30009959</t>
  </si>
  <si>
    <t>30009960</t>
  </si>
  <si>
    <t>T201</t>
  </si>
  <si>
    <t>HFA00856S202</t>
  </si>
  <si>
    <t>MODERNIDAD Y POSTMODERNIDAD VRT S2G2</t>
  </si>
  <si>
    <t>50070412</t>
  </si>
  <si>
    <t>30009961</t>
  </si>
  <si>
    <t>30009962</t>
  </si>
  <si>
    <t>30009963</t>
  </si>
  <si>
    <t>HFA00858MS2</t>
  </si>
  <si>
    <t>MISION NEGOCIACIÓN INTERCULTURAL S2G1</t>
  </si>
  <si>
    <t>50067368</t>
  </si>
  <si>
    <t>30009964</t>
  </si>
  <si>
    <t>30009965</t>
  </si>
  <si>
    <t>30009966</t>
  </si>
  <si>
    <t>30009967</t>
  </si>
  <si>
    <t>30009968</t>
  </si>
  <si>
    <t>30009969</t>
  </si>
  <si>
    <t>30009970</t>
  </si>
  <si>
    <t>30009971</t>
  </si>
  <si>
    <t>30009972</t>
  </si>
  <si>
    <t>00000596</t>
  </si>
  <si>
    <t>53105467</t>
  </si>
  <si>
    <t>30009973</t>
  </si>
  <si>
    <t>00000937</t>
  </si>
  <si>
    <t>1020745168</t>
  </si>
  <si>
    <t>30009974</t>
  </si>
  <si>
    <t>30009975</t>
  </si>
  <si>
    <t>30009976</t>
  </si>
  <si>
    <t>30009977</t>
  </si>
  <si>
    <t>30009978</t>
  </si>
  <si>
    <t>30009979</t>
  </si>
  <si>
    <t>30009980</t>
  </si>
  <si>
    <t>30009981</t>
  </si>
  <si>
    <t>HFA00858C310</t>
  </si>
  <si>
    <t>NEGOCIACIÓN INTERCULTURAL VRT C3G10</t>
  </si>
  <si>
    <t>50070413</t>
  </si>
  <si>
    <t>HFA00864MS2</t>
  </si>
  <si>
    <t>MISIONORGANIZATIONAL COMMUNICATION IS2G1</t>
  </si>
  <si>
    <t>50067541</t>
  </si>
  <si>
    <t>30009982</t>
  </si>
  <si>
    <t>30009983</t>
  </si>
  <si>
    <t>30009984</t>
  </si>
  <si>
    <t>HFA00865MS2</t>
  </si>
  <si>
    <t>MISIONORGANIZA COMMUNICATION IIS2G1</t>
  </si>
  <si>
    <t>50067542</t>
  </si>
  <si>
    <t>30009985</t>
  </si>
  <si>
    <t>00000572</t>
  </si>
  <si>
    <t>53051830</t>
  </si>
  <si>
    <t>30009986</t>
  </si>
  <si>
    <t>30009987</t>
  </si>
  <si>
    <t>HFA00865S204</t>
  </si>
  <si>
    <t>ORGANIZATIONAL COMMUNICATION II VRT S2G4</t>
  </si>
  <si>
    <t>50070382</t>
  </si>
  <si>
    <t>HFA00865 204</t>
  </si>
  <si>
    <t>30009988</t>
  </si>
  <si>
    <t>30009989</t>
  </si>
  <si>
    <t>30009990</t>
  </si>
  <si>
    <t>30009991</t>
  </si>
  <si>
    <t>HFA00867S203</t>
  </si>
  <si>
    <t>ORGANIZATIONAL COMMUNICATION IV VRT S2G3</t>
  </si>
  <si>
    <t>50070384</t>
  </si>
  <si>
    <t>HFA00867 203</t>
  </si>
  <si>
    <t>30009992</t>
  </si>
  <si>
    <t>30009995</t>
  </si>
  <si>
    <t>30009997</t>
  </si>
  <si>
    <t>30009998</t>
  </si>
  <si>
    <t>30010000</t>
  </si>
  <si>
    <t>30010001</t>
  </si>
  <si>
    <t>30010002</t>
  </si>
  <si>
    <t>30010003</t>
  </si>
  <si>
    <t>30010004</t>
  </si>
  <si>
    <t>SEMIÓTICA Y SEMIOLOGÍA ORG VRT C3G5</t>
  </si>
  <si>
    <t>50070420</t>
  </si>
  <si>
    <t>30010010</t>
  </si>
  <si>
    <t>30013818</t>
  </si>
  <si>
    <t>30010012</t>
  </si>
  <si>
    <t>HFP00325MS2</t>
  </si>
  <si>
    <t>MISION SEMINARIO DE INVESTIGACIÓN S2G1</t>
  </si>
  <si>
    <t>50067369</t>
  </si>
  <si>
    <t>HFP00325202</t>
  </si>
  <si>
    <t>30013598</t>
  </si>
  <si>
    <t>SEMINARIO DE INVESTIGACIÓN S2G2</t>
  </si>
  <si>
    <t>00000382</t>
  </si>
  <si>
    <t>323686</t>
  </si>
  <si>
    <t>LOBATO JUNIOR ANTONIO</t>
  </si>
  <si>
    <t>30013601</t>
  </si>
  <si>
    <t>30013604</t>
  </si>
  <si>
    <t>N603</t>
  </si>
  <si>
    <t>00000249</t>
  </si>
  <si>
    <t>80427616</t>
  </si>
  <si>
    <t>SERNA DIMAS HECTOR MANUEL</t>
  </si>
  <si>
    <t>CH206</t>
  </si>
  <si>
    <t>HFP00325P201</t>
  </si>
  <si>
    <t>30009994</t>
  </si>
  <si>
    <t>N516</t>
  </si>
  <si>
    <t>SEMINARIO DE INVESTIGACIÓN VRT S2G6</t>
  </si>
  <si>
    <t>50070419</t>
  </si>
  <si>
    <t>30012074</t>
  </si>
  <si>
    <t>30012078</t>
  </si>
  <si>
    <t>00001660</t>
  </si>
  <si>
    <t>1072650076</t>
  </si>
  <si>
    <t>ARCILA AVILA MAGDA PATRICIA</t>
  </si>
  <si>
    <t>00000030</t>
  </si>
  <si>
    <t>51901867</t>
  </si>
  <si>
    <t>00000585</t>
  </si>
  <si>
    <t>86068831</t>
  </si>
  <si>
    <t>00001026</t>
  </si>
  <si>
    <t>1022377078</t>
  </si>
  <si>
    <t>30009539</t>
  </si>
  <si>
    <t>00000675</t>
  </si>
  <si>
    <t>433914</t>
  </si>
  <si>
    <t>30009540</t>
  </si>
  <si>
    <t>30009541</t>
  </si>
  <si>
    <t>00000707</t>
  </si>
  <si>
    <t>414142</t>
  </si>
  <si>
    <t>30009542</t>
  </si>
  <si>
    <t>30009543</t>
  </si>
  <si>
    <t>00000748</t>
  </si>
  <si>
    <t>481267</t>
  </si>
  <si>
    <t>30009544</t>
  </si>
  <si>
    <t>00000590</t>
  </si>
  <si>
    <t>334283</t>
  </si>
  <si>
    <t>30009545</t>
  </si>
  <si>
    <t>30009546</t>
  </si>
  <si>
    <t>30009547</t>
  </si>
  <si>
    <t>30009548</t>
  </si>
  <si>
    <t>30009549</t>
  </si>
  <si>
    <t>30009550</t>
  </si>
  <si>
    <t>30009551</t>
  </si>
  <si>
    <t>HFP00687C307</t>
  </si>
  <si>
    <t>BUSINESS SPEECH VRT C3G7</t>
  </si>
  <si>
    <t>50070370</t>
  </si>
  <si>
    <t>HFP00687 307</t>
  </si>
  <si>
    <t>HFP00742MS2</t>
  </si>
  <si>
    <t>MISIONENGLISH CULTURES2G1</t>
  </si>
  <si>
    <t>50067539</t>
  </si>
  <si>
    <t>30013662</t>
  </si>
  <si>
    <t>00000950</t>
  </si>
  <si>
    <t>707680</t>
  </si>
  <si>
    <t>30009678</t>
  </si>
  <si>
    <t>00000805</t>
  </si>
  <si>
    <t>469072</t>
  </si>
  <si>
    <t>CH205</t>
  </si>
  <si>
    <t>30009679</t>
  </si>
  <si>
    <t>30009680</t>
  </si>
  <si>
    <t>30009681</t>
  </si>
  <si>
    <t>30009683</t>
  </si>
  <si>
    <t>30009684</t>
  </si>
  <si>
    <t>30009685</t>
  </si>
  <si>
    <t>30009686</t>
  </si>
  <si>
    <t>30009687</t>
  </si>
  <si>
    <t>HFP00742C307</t>
  </si>
  <si>
    <t>ENGLISH CULTURE VRT C3G7</t>
  </si>
  <si>
    <t>50070396</t>
  </si>
  <si>
    <t>30009718</t>
  </si>
  <si>
    <t>30009730</t>
  </si>
  <si>
    <t>30009731</t>
  </si>
  <si>
    <t>HFP00784S201</t>
  </si>
  <si>
    <t>IDIOMA EXTRANJERO II D S2G1</t>
  </si>
  <si>
    <t>30013784</t>
  </si>
  <si>
    <t>HFP00784 201</t>
  </si>
  <si>
    <t>HFP00785S201</t>
  </si>
  <si>
    <t>IDIOMA EXTRANJERO III D S2G1</t>
  </si>
  <si>
    <t>30013785</t>
  </si>
  <si>
    <t>HFP00785 201</t>
  </si>
  <si>
    <t>HFP0078S201</t>
  </si>
  <si>
    <t>IDIOMA EXTRANJERO IV D S2G1</t>
  </si>
  <si>
    <t>30013786</t>
  </si>
  <si>
    <t>HFP0078 201</t>
  </si>
  <si>
    <t>HFP00787S201</t>
  </si>
  <si>
    <t>IDIOMA EXTRANJERO V D S2G1</t>
  </si>
  <si>
    <t>30013787</t>
  </si>
  <si>
    <t>HFP00787 201</t>
  </si>
  <si>
    <t>HFP00788S201</t>
  </si>
  <si>
    <t>IDIOMA EXTRANJERO VI D S2G1</t>
  </si>
  <si>
    <t>30013788</t>
  </si>
  <si>
    <t>HFP00788 201</t>
  </si>
  <si>
    <t>30012080</t>
  </si>
  <si>
    <t>30012081</t>
  </si>
  <si>
    <t>30012085</t>
  </si>
  <si>
    <t>00001006</t>
  </si>
  <si>
    <t>85458629</t>
  </si>
  <si>
    <t>30012087</t>
  </si>
  <si>
    <t>30012088</t>
  </si>
  <si>
    <t>30012089</t>
  </si>
  <si>
    <t>30012090</t>
  </si>
  <si>
    <t>30012093</t>
  </si>
  <si>
    <t>30012095</t>
  </si>
  <si>
    <t>HFP00800S213</t>
  </si>
  <si>
    <t>INGLÉS DE NEGOCIOS BÁSICO VRT S2G13</t>
  </si>
  <si>
    <t>50070402</t>
  </si>
  <si>
    <t>30012096</t>
  </si>
  <si>
    <t>00001436</t>
  </si>
  <si>
    <t>618263</t>
  </si>
  <si>
    <t>30012097</t>
  </si>
  <si>
    <t>00001050</t>
  </si>
  <si>
    <t>592067</t>
  </si>
  <si>
    <t>30012098</t>
  </si>
  <si>
    <t>30012099</t>
  </si>
  <si>
    <t>30012102</t>
  </si>
  <si>
    <t>T227</t>
  </si>
  <si>
    <t>30012103</t>
  </si>
  <si>
    <t>T229</t>
  </si>
  <si>
    <t>30012104</t>
  </si>
  <si>
    <t>30012105</t>
  </si>
  <si>
    <t>30012106</t>
  </si>
  <si>
    <t>30012107</t>
  </si>
  <si>
    <t>30012108</t>
  </si>
  <si>
    <t>HFP00801S213</t>
  </si>
  <si>
    <t>INGLÉS DE NEGOCIOS INTERMEDIO VRT S2G13</t>
  </si>
  <si>
    <t>50070403</t>
  </si>
  <si>
    <t>00000275</t>
  </si>
  <si>
    <t>430386</t>
  </si>
  <si>
    <t>RUTTER SARAH JANE</t>
  </si>
  <si>
    <t>30012110</t>
  </si>
  <si>
    <t>30012112</t>
  </si>
  <si>
    <t>30012114</t>
  </si>
  <si>
    <t>30012116</t>
  </si>
  <si>
    <t>30012118</t>
  </si>
  <si>
    <t>30012120</t>
  </si>
  <si>
    <t>30012122</t>
  </si>
  <si>
    <t>00001074</t>
  </si>
  <si>
    <t>709948</t>
  </si>
  <si>
    <t>30012138</t>
  </si>
  <si>
    <t>30012139</t>
  </si>
  <si>
    <t>30012140</t>
  </si>
  <si>
    <t>30012142</t>
  </si>
  <si>
    <t>30012143</t>
  </si>
  <si>
    <t>00000864</t>
  </si>
  <si>
    <t>614203</t>
  </si>
  <si>
    <t>30012144</t>
  </si>
  <si>
    <t>30012145</t>
  </si>
  <si>
    <t>30012146</t>
  </si>
  <si>
    <t>30012147</t>
  </si>
  <si>
    <t>30012148</t>
  </si>
  <si>
    <t>30012149</t>
  </si>
  <si>
    <t>T228</t>
  </si>
  <si>
    <t>30012150</t>
  </si>
  <si>
    <t>30012151</t>
  </si>
  <si>
    <t>30012153</t>
  </si>
  <si>
    <t>HFP00805S216</t>
  </si>
  <si>
    <t>INTERNATIONAL BUSINESS VRT S2G16</t>
  </si>
  <si>
    <t>50070404</t>
  </si>
  <si>
    <t>30012124</t>
  </si>
  <si>
    <t>30012126</t>
  </si>
  <si>
    <t>30012128</t>
  </si>
  <si>
    <t>30012129</t>
  </si>
  <si>
    <t>30012130</t>
  </si>
  <si>
    <t>30012131</t>
  </si>
  <si>
    <t>30012132</t>
  </si>
  <si>
    <t>30012133</t>
  </si>
  <si>
    <t>30012134</t>
  </si>
  <si>
    <t>30012135</t>
  </si>
  <si>
    <t>00000427</t>
  </si>
  <si>
    <t>53071168</t>
  </si>
  <si>
    <t>GONGORA VANEGAS ANA MILENA</t>
  </si>
  <si>
    <t>HFP00806S215</t>
  </si>
  <si>
    <t>INTERNATIONAL BUSINESS (LM) VRT S2G15</t>
  </si>
  <si>
    <t>50070405</t>
  </si>
  <si>
    <t>HFP00807MS2</t>
  </si>
  <si>
    <t>MISION INTERNATIONAL CULTURE S2G1</t>
  </si>
  <si>
    <t>50067526</t>
  </si>
  <si>
    <t>30009750</t>
  </si>
  <si>
    <t>30009751</t>
  </si>
  <si>
    <t>30009752</t>
  </si>
  <si>
    <t>30009753</t>
  </si>
  <si>
    <t>30009754</t>
  </si>
  <si>
    <t>30009755</t>
  </si>
  <si>
    <t>30009756</t>
  </si>
  <si>
    <t>30009757</t>
  </si>
  <si>
    <t>30009758</t>
  </si>
  <si>
    <t>HFP00807C305</t>
  </si>
  <si>
    <t>INTERNATIONAL CULTURE VRT C3G5</t>
  </si>
  <si>
    <t>50070406</t>
  </si>
  <si>
    <t>LENGUA MODERNA ALEMÁN I S1G2</t>
  </si>
  <si>
    <t>30012224</t>
  </si>
  <si>
    <t>00000300</t>
  </si>
  <si>
    <t>1010168628</t>
  </si>
  <si>
    <t>BAQUERO CASTRO KAREN LORENA</t>
  </si>
  <si>
    <t>30009760</t>
  </si>
  <si>
    <t>30009764</t>
  </si>
  <si>
    <t>00000708</t>
  </si>
  <si>
    <t>52421193</t>
  </si>
  <si>
    <t>30009766</t>
  </si>
  <si>
    <t>00000957</t>
  </si>
  <si>
    <t>52906500</t>
  </si>
  <si>
    <t>30009768</t>
  </si>
  <si>
    <t>00000949</t>
  </si>
  <si>
    <t>1010196191</t>
  </si>
  <si>
    <t>30009770</t>
  </si>
  <si>
    <t>30009772</t>
  </si>
  <si>
    <t>30009774</t>
  </si>
  <si>
    <t>30009776</t>
  </si>
  <si>
    <t>30009778</t>
  </si>
  <si>
    <t>30009780</t>
  </si>
  <si>
    <t>30009782</t>
  </si>
  <si>
    <t>30009784</t>
  </si>
  <si>
    <t>00000715</t>
  </si>
  <si>
    <t>52776144</t>
  </si>
  <si>
    <t>30009786</t>
  </si>
  <si>
    <t>30009788</t>
  </si>
  <si>
    <t>HFP00813S205</t>
  </si>
  <si>
    <t>LENGUA MODERNA ALEMÁN III VRT S2G5</t>
  </si>
  <si>
    <t>50070367</t>
  </si>
  <si>
    <t>HFP00814MS2</t>
  </si>
  <si>
    <t>MISIONLENGUA MODERNA ALEMÁN IVS2G1</t>
  </si>
  <si>
    <t>50067535</t>
  </si>
  <si>
    <t>30009790</t>
  </si>
  <si>
    <t>30009792</t>
  </si>
  <si>
    <t>30009794</t>
  </si>
  <si>
    <t>HFP00814S204</t>
  </si>
  <si>
    <t>LENGUA MODERNA ALEMÁN IV VRT S2G4</t>
  </si>
  <si>
    <t>50070368</t>
  </si>
  <si>
    <t>HFP00814 204</t>
  </si>
  <si>
    <t>30009796</t>
  </si>
  <si>
    <t>00000689</t>
  </si>
  <si>
    <t>52048718</t>
  </si>
  <si>
    <t>30009798</t>
  </si>
  <si>
    <t>00000380</t>
  </si>
  <si>
    <t>52866945</t>
  </si>
  <si>
    <t>30009800</t>
  </si>
  <si>
    <t>30009802</t>
  </si>
  <si>
    <t>30009804</t>
  </si>
  <si>
    <t>00000702</t>
  </si>
  <si>
    <t>1020808725</t>
  </si>
  <si>
    <t>30009808</t>
  </si>
  <si>
    <t>30009810</t>
  </si>
  <si>
    <t>00000701</t>
  </si>
  <si>
    <t>1125678733</t>
  </si>
  <si>
    <t>HFP00822MS2</t>
  </si>
  <si>
    <t>MISIONLENGUA MODERNA FRANCÉS IIS2G1</t>
  </si>
  <si>
    <t>50067543</t>
  </si>
  <si>
    <t>30009814</t>
  </si>
  <si>
    <t>00001145</t>
  </si>
  <si>
    <t>777352</t>
  </si>
  <si>
    <t>30009816</t>
  </si>
  <si>
    <t>00001159</t>
  </si>
  <si>
    <t>455220</t>
  </si>
  <si>
    <t>30009818</t>
  </si>
  <si>
    <t>00000190</t>
  </si>
  <si>
    <t>313347</t>
  </si>
  <si>
    <t>BERLINCOURT GENEVIEVE BEATRICE</t>
  </si>
  <si>
    <t>30009820</t>
  </si>
  <si>
    <t>30009822</t>
  </si>
  <si>
    <t>30009824</t>
  </si>
  <si>
    <t>00001167</t>
  </si>
  <si>
    <t>80190204</t>
  </si>
  <si>
    <t>30009826</t>
  </si>
  <si>
    <t>30009828</t>
  </si>
  <si>
    <t>30009830</t>
  </si>
  <si>
    <t>30009832</t>
  </si>
  <si>
    <t>HFP00822S211</t>
  </si>
  <si>
    <t>LENGUA MODERNA FRANCÉS II VRT S2G11</t>
  </si>
  <si>
    <t>50070398</t>
  </si>
  <si>
    <t>HFP00823MS2</t>
  </si>
  <si>
    <t>MISION LENGUA MODERNA FRANCÉS III S2G1</t>
  </si>
  <si>
    <t>50067361</t>
  </si>
  <si>
    <t>30009834</t>
  </si>
  <si>
    <t>30009838</t>
  </si>
  <si>
    <t>30009840</t>
  </si>
  <si>
    <t>30009842</t>
  </si>
  <si>
    <t>00000694</t>
  </si>
  <si>
    <t>1034281000</t>
  </si>
  <si>
    <t>30009844</t>
  </si>
  <si>
    <t>30009846</t>
  </si>
  <si>
    <t>HFP00823S208</t>
  </si>
  <si>
    <t>LENGUA MODERNA FRANCÉS III VRT S2G8</t>
  </si>
  <si>
    <t>50070399</t>
  </si>
  <si>
    <t>HFP00824 MS2</t>
  </si>
  <si>
    <t>MISION LENGUA MODERNA FRANCÉS IV S2G1</t>
  </si>
  <si>
    <t>50067362</t>
  </si>
  <si>
    <t>30009848</t>
  </si>
  <si>
    <t>30009850</t>
  </si>
  <si>
    <t>30009852</t>
  </si>
  <si>
    <t>30009854</t>
  </si>
  <si>
    <t>30009856</t>
  </si>
  <si>
    <t>00000680</t>
  </si>
  <si>
    <t>55174786</t>
  </si>
  <si>
    <t>30009858</t>
  </si>
  <si>
    <t>HFP00824S208</t>
  </si>
  <si>
    <t>LENGUA MODERNA FRANCÉS IV VRT S2G8</t>
  </si>
  <si>
    <t>50070401</t>
  </si>
  <si>
    <t>30009862</t>
  </si>
  <si>
    <t>00000381</t>
  </si>
  <si>
    <t>23690281</t>
  </si>
  <si>
    <t>30009864</t>
  </si>
  <si>
    <t>30009866</t>
  </si>
  <si>
    <t>00001655</t>
  </si>
  <si>
    <t>1030547873</t>
  </si>
  <si>
    <t>GUERRA BENAVIDES CHRISTIAN</t>
  </si>
  <si>
    <t>30009868</t>
  </si>
  <si>
    <t>30009870</t>
  </si>
  <si>
    <t>00000758</t>
  </si>
  <si>
    <t>378508</t>
  </si>
  <si>
    <t>HFP00829S206</t>
  </si>
  <si>
    <t>LENGUA MODERNA ITALIANO I VRT S2G6</t>
  </si>
  <si>
    <t>50070407</t>
  </si>
  <si>
    <t>30009872</t>
  </si>
  <si>
    <t>00001118</t>
  </si>
  <si>
    <t>559156</t>
  </si>
  <si>
    <t>30009874</t>
  </si>
  <si>
    <t>30009876</t>
  </si>
  <si>
    <t>00001664</t>
  </si>
  <si>
    <t>52452942</t>
  </si>
  <si>
    <t>SOLANO COHEN VANESSA</t>
  </si>
  <si>
    <t>30009878</t>
  </si>
  <si>
    <t>30009880</t>
  </si>
  <si>
    <t>HFP00830S206</t>
  </si>
  <si>
    <t>LENGUA MODERNA ITALIANO II VRT S2G6</t>
  </si>
  <si>
    <t>50070408</t>
  </si>
  <si>
    <t>30009882</t>
  </si>
  <si>
    <t>00000754</t>
  </si>
  <si>
    <t>417907</t>
  </si>
  <si>
    <t>30009884</t>
  </si>
  <si>
    <t>30009886</t>
  </si>
  <si>
    <t>30009888</t>
  </si>
  <si>
    <t>HFP00831S205</t>
  </si>
  <si>
    <t>LENGUA MODERNA ITALIANO III VRT S2G5</t>
  </si>
  <si>
    <t>50070409</t>
  </si>
  <si>
    <t>HFP00832 MS2</t>
  </si>
  <si>
    <t>MISIONLENGUA MODERNA ITALIANO IVS2G1</t>
  </si>
  <si>
    <t>50067532</t>
  </si>
  <si>
    <t>30013659</t>
  </si>
  <si>
    <t>30009890</t>
  </si>
  <si>
    <t>30009892</t>
  </si>
  <si>
    <t>30009894</t>
  </si>
  <si>
    <t>HFP00832S205</t>
  </si>
  <si>
    <t>LENGUA MODERNA ITALIANO IV VRT S2G5</t>
  </si>
  <si>
    <t>50070411</t>
  </si>
  <si>
    <t>30012254</t>
  </si>
  <si>
    <t>00000686</t>
  </si>
  <si>
    <t>1010172992</t>
  </si>
  <si>
    <t>30009896</t>
  </si>
  <si>
    <t>00000716</t>
  </si>
  <si>
    <t>329196</t>
  </si>
  <si>
    <t>30009900</t>
  </si>
  <si>
    <t>30009902</t>
  </si>
  <si>
    <t>30009904</t>
  </si>
  <si>
    <t>00001149</t>
  </si>
  <si>
    <t>347345</t>
  </si>
  <si>
    <t>HFP00836S206</t>
  </si>
  <si>
    <t>LENGUA MODERNA PORTUGUÉS I VRT S2G6</t>
  </si>
  <si>
    <t>50070415</t>
  </si>
  <si>
    <t>30009906</t>
  </si>
  <si>
    <t>30009908</t>
  </si>
  <si>
    <t>30009910</t>
  </si>
  <si>
    <t>30009912</t>
  </si>
  <si>
    <t>00000936</t>
  </si>
  <si>
    <t>419827</t>
  </si>
  <si>
    <t>HFP00837S205</t>
  </si>
  <si>
    <t>LENGUA MODERNA PORTUGUÉS II VRT S2G5</t>
  </si>
  <si>
    <t>50070416</t>
  </si>
  <si>
    <t>HFP00838MS2</t>
  </si>
  <si>
    <t>MISIONLENGUA MODERNA PORTUGUÉS IIIS2G1</t>
  </si>
  <si>
    <t>50067544</t>
  </si>
  <si>
    <t>HFP00838_I</t>
  </si>
  <si>
    <t>MISIONLENGUA MODERNA PORTUGUÉS III</t>
  </si>
  <si>
    <t>30009914</t>
  </si>
  <si>
    <t>00000647</t>
  </si>
  <si>
    <t>413174</t>
  </si>
  <si>
    <t>30009916</t>
  </si>
  <si>
    <t>30009918</t>
  </si>
  <si>
    <t>30009920</t>
  </si>
  <si>
    <t>HFP00838S205</t>
  </si>
  <si>
    <t>LENGUA MODERNA PORTUGUÉS III VRT S2G5</t>
  </si>
  <si>
    <t>50070417</t>
  </si>
  <si>
    <t>30009922</t>
  </si>
  <si>
    <t>30009924</t>
  </si>
  <si>
    <t>30009926</t>
  </si>
  <si>
    <t>30009928</t>
  </si>
  <si>
    <t>HFP00839S205</t>
  </si>
  <si>
    <t>LENGUA MODERNA PORTUGUÉS IV VRT S2G5</t>
  </si>
  <si>
    <t>50070418</t>
  </si>
  <si>
    <t>UPPER INTER BUSINESS ENGLISH S211</t>
  </si>
  <si>
    <t>30013537</t>
  </si>
  <si>
    <t>UPPER INTERMEDIATE BUSINESS ENGLISH S210</t>
  </si>
  <si>
    <t>30013775</t>
  </si>
  <si>
    <t>30012155</t>
  </si>
  <si>
    <t>30012157</t>
  </si>
  <si>
    <t>30012159</t>
  </si>
  <si>
    <t>30012161</t>
  </si>
  <si>
    <t>30012163</t>
  </si>
  <si>
    <t>30012165</t>
  </si>
  <si>
    <t>30012169</t>
  </si>
  <si>
    <t>30012171</t>
  </si>
  <si>
    <t>HFP00898S212</t>
  </si>
  <si>
    <t>UPPER INTER BUSINESS ENGLISH VRT S2G12</t>
  </si>
  <si>
    <t>50070423</t>
  </si>
  <si>
    <t>HMA01682M501</t>
  </si>
  <si>
    <t>PROYECTOS CULTURALES M5MGC4</t>
  </si>
  <si>
    <t>30009112</t>
  </si>
  <si>
    <t>HMA01682 501</t>
  </si>
  <si>
    <t>00000985</t>
  </si>
  <si>
    <t>79894536</t>
  </si>
  <si>
    <t>BARON CABRA JAVIER EDUARDO</t>
  </si>
  <si>
    <t>0006</t>
  </si>
  <si>
    <t>HMP01421M801</t>
  </si>
  <si>
    <t>FINANZAS M8MGCH4</t>
  </si>
  <si>
    <t>30009115</t>
  </si>
  <si>
    <t>HMP01421 801</t>
  </si>
  <si>
    <t>HMP01708M501</t>
  </si>
  <si>
    <t>SEMINARIO 2: ECONOMÍA Y CULTURA M5MGCH5</t>
  </si>
  <si>
    <t>30009116</t>
  </si>
  <si>
    <t>HMP01708 501</t>
  </si>
  <si>
    <t>HMP01709M601</t>
  </si>
  <si>
    <t>SEM3 POLI PÚBLICA DER DE AUT M6MGC4</t>
  </si>
  <si>
    <t>30009113</t>
  </si>
  <si>
    <t>HMP01709 601</t>
  </si>
  <si>
    <t>30009714</t>
  </si>
  <si>
    <t>30009715</t>
  </si>
  <si>
    <t>30012356</t>
  </si>
  <si>
    <t>30012154</t>
  </si>
  <si>
    <t>HFA00873S202</t>
  </si>
  <si>
    <t>PENSAMIENTO ESTRATÉGICO GLOBAL VRT S2G2</t>
  </si>
  <si>
    <t>50070414</t>
  </si>
  <si>
    <t>30009532</t>
  </si>
  <si>
    <t>30009732</t>
  </si>
  <si>
    <t>30009993</t>
  </si>
  <si>
    <t>00000961</t>
  </si>
  <si>
    <t>52704610</t>
  </si>
  <si>
    <t>30010006</t>
  </si>
  <si>
    <t>30010007</t>
  </si>
  <si>
    <t>30010008</t>
  </si>
  <si>
    <t>FFA00018C301</t>
  </si>
  <si>
    <t>CÁTEDRA BOGOTÁ C3G1</t>
  </si>
  <si>
    <t>30012195</t>
  </si>
  <si>
    <t>FFA00018 301</t>
  </si>
  <si>
    <t>00000246</t>
  </si>
  <si>
    <t>80800420</t>
  </si>
  <si>
    <t>SABOGAL SALAMANCA MAURICIO</t>
  </si>
  <si>
    <t>FFA00018C3G2</t>
  </si>
  <si>
    <t>CÁTEDRA BOGOTÁ C3G2 VRT</t>
  </si>
  <si>
    <t>50070522</t>
  </si>
  <si>
    <t>00000085</t>
  </si>
  <si>
    <t>79739081</t>
  </si>
  <si>
    <t>PORRAS VEGA JOHN JAIRO</t>
  </si>
  <si>
    <t>FFA00019C401</t>
  </si>
  <si>
    <t>METODOL DE EVAL DEL IMPAC ECON C4G1</t>
  </si>
  <si>
    <t>30012196</t>
  </si>
  <si>
    <t>FFA00019 401</t>
  </si>
  <si>
    <t>FFA00020C301</t>
  </si>
  <si>
    <t>EVALUACIÓN DE PROYECTOS C3G1</t>
  </si>
  <si>
    <t>30012197</t>
  </si>
  <si>
    <t>FFA00020 301</t>
  </si>
  <si>
    <t>00001144</t>
  </si>
  <si>
    <t>80872146</t>
  </si>
  <si>
    <t>FFA00020C3G2</t>
  </si>
  <si>
    <t>EVALUACIÓN DE PROYECTOS C3G2VRT</t>
  </si>
  <si>
    <t>50070525</t>
  </si>
  <si>
    <t>FFA00021C4G1</t>
  </si>
  <si>
    <t>MISIÓN SILICON VALLEY C4G1</t>
  </si>
  <si>
    <t>30013620</t>
  </si>
  <si>
    <t>FFA00022M8G1</t>
  </si>
  <si>
    <t>ANÁLISIS Y MINERÍA DE DATOS M8G1</t>
  </si>
  <si>
    <t>30012817</t>
  </si>
  <si>
    <t>FFA00023M601</t>
  </si>
  <si>
    <t>INTELIGENCIA DE NEGOCIOS M6G1</t>
  </si>
  <si>
    <t>30012818</t>
  </si>
  <si>
    <t>FPA01180M5G1</t>
  </si>
  <si>
    <t>MISIÓN SILICON VALLEY M8G1</t>
  </si>
  <si>
    <t>30012819</t>
  </si>
  <si>
    <t>FPV01645C402</t>
  </si>
  <si>
    <t>SOLAPE INDUSTRIAS 4.0  C4G1</t>
  </si>
  <si>
    <t>50068185</t>
  </si>
  <si>
    <t>FPV01645 402</t>
  </si>
  <si>
    <t>00000736</t>
  </si>
  <si>
    <t>7228600</t>
  </si>
  <si>
    <t>FPV01645C401</t>
  </si>
  <si>
    <t>INDUSTRIAS 4.0 C4G1</t>
  </si>
  <si>
    <t>30012953</t>
  </si>
  <si>
    <t>FPV01645T01</t>
  </si>
  <si>
    <t>TUTORÍA INDUSTRIAS 4.0 C4G1</t>
  </si>
  <si>
    <t>30012954</t>
  </si>
  <si>
    <t>FPV01645I01</t>
  </si>
  <si>
    <t>INDUCCIÓN INDUSTRIAS 4.0 C4G1</t>
  </si>
  <si>
    <t>30012955</t>
  </si>
  <si>
    <t>FPV01645P01</t>
  </si>
  <si>
    <t>ENCUENTRO P INDUSTRIAS 4.0</t>
  </si>
  <si>
    <t>30012956</t>
  </si>
  <si>
    <t>FPV01645R01</t>
  </si>
  <si>
    <t>INFO RET INDUSTRIAS 4.0 C4G1</t>
  </si>
  <si>
    <t>FPA01241VAC</t>
  </si>
  <si>
    <t>TENDENC.EN PROC SOST.PARA INDUS VAC</t>
  </si>
  <si>
    <t>30013515</t>
  </si>
  <si>
    <t>FFA00034C4G1</t>
  </si>
  <si>
    <t>30013632</t>
  </si>
  <si>
    <t>FFA00035C4G2</t>
  </si>
  <si>
    <t>MISIÓN SILICON VALLEY C4G2</t>
  </si>
  <si>
    <t>30013633</t>
  </si>
  <si>
    <t>FFA00036C4G3</t>
  </si>
  <si>
    <t>MISIÓN SILICON VALLEY C4G3</t>
  </si>
  <si>
    <t>30013688</t>
  </si>
  <si>
    <t>FFA00038C3G1</t>
  </si>
  <si>
    <t>BIOPROCESOS C3G1</t>
  </si>
  <si>
    <t>30013621</t>
  </si>
  <si>
    <t>00001678</t>
  </si>
  <si>
    <t>22805747</t>
  </si>
  <si>
    <t>GARCES POLO SIBY INES</t>
  </si>
  <si>
    <t>FPA01269M6G1</t>
  </si>
  <si>
    <t>SISTEMAS INTEGRADOS DE GESTI M6G1</t>
  </si>
  <si>
    <t>30013629</t>
  </si>
  <si>
    <t>FFA00039C4G1</t>
  </si>
  <si>
    <t>CONTROL DE PROCESOS C4G1</t>
  </si>
  <si>
    <t>30013623</t>
  </si>
  <si>
    <t>FPA01270M8G1</t>
  </si>
  <si>
    <t>DESARROLLO SOSTENIBLE M8G1</t>
  </si>
  <si>
    <t>30013630</t>
  </si>
  <si>
    <t>FFA00041C4G1</t>
  </si>
  <si>
    <t>PLANIFIC, PROGRAM.Y CONTROL DE PROD C4G1</t>
  </si>
  <si>
    <t>30013627</t>
  </si>
  <si>
    <t>FPA01271M5G1</t>
  </si>
  <si>
    <t>INDICADORES Y EVALUACIÓN DE GESTI M5G1</t>
  </si>
  <si>
    <t>30013636</t>
  </si>
  <si>
    <t>FPA01272M5G1</t>
  </si>
  <si>
    <t>DISEÑO Y GESTIÓN DE SISTEMAS LOGÍST M5G1</t>
  </si>
  <si>
    <t>30013637</t>
  </si>
  <si>
    <t>FPA01273M601</t>
  </si>
  <si>
    <t>TALLER DE ELABO REPOR FINAN (CFA) 06MGF5</t>
  </si>
  <si>
    <t>30013665</t>
  </si>
  <si>
    <t>FPA01273 601</t>
  </si>
  <si>
    <t>FPA01274M801</t>
  </si>
  <si>
    <t>SIMULACIÓN GERENCIAL USANDO ERP M8MGF5</t>
  </si>
  <si>
    <t>30013666</t>
  </si>
  <si>
    <t>FPA01274 801</t>
  </si>
  <si>
    <t>FPA01275M601</t>
  </si>
  <si>
    <t>GERENCIA ESTRATÉG DE MARCAS SOSTENI M6G1</t>
  </si>
  <si>
    <t>30013667</t>
  </si>
  <si>
    <t>FPA01275 601</t>
  </si>
  <si>
    <t>Inscritos</t>
  </si>
  <si>
    <t>ACUÑA ACUÑA ALEXANDRA PATRICIA</t>
  </si>
  <si>
    <t>FACULTAD DE HUMANIDADES Y CIENCIAS SOCIALES</t>
  </si>
  <si>
    <t>Núcleo de Formación</t>
  </si>
  <si>
    <t>Unidades de estudio</t>
  </si>
  <si>
    <t>Grupos</t>
  </si>
  <si>
    <t>Estudiantes</t>
  </si>
  <si>
    <t>Docentes</t>
  </si>
  <si>
    <t>grupos nuevos 
abiertos</t>
  </si>
  <si>
    <t>semestre</t>
  </si>
  <si>
    <t>ciclo</t>
  </si>
  <si>
    <t>Total</t>
  </si>
  <si>
    <t>ciclo 3</t>
  </si>
  <si>
    <t>ciclo 4</t>
  </si>
  <si>
    <t>virtual</t>
  </si>
  <si>
    <t>total</t>
  </si>
  <si>
    <t>Docentes 
T.C.</t>
  </si>
  <si>
    <t>Docentes 
catedra</t>
  </si>
  <si>
    <t>Docentes 
nativos</t>
  </si>
  <si>
    <t>Electivas disciplinares</t>
  </si>
  <si>
    <t>Business Traslation</t>
  </si>
  <si>
    <t>Tics</t>
  </si>
  <si>
    <t>Organizational Communication</t>
  </si>
  <si>
    <t>Seminario de investigación</t>
  </si>
  <si>
    <t>Lenguas Materna y C.C.</t>
  </si>
  <si>
    <t xml:space="preserve">Lengua Materna </t>
  </si>
  <si>
    <t>Competencias Comunicativas</t>
  </si>
  <si>
    <t>Lenguas Extranjeras</t>
  </si>
  <si>
    <t>Alemán</t>
  </si>
  <si>
    <t>Francés</t>
  </si>
  <si>
    <t>Italiano</t>
  </si>
  <si>
    <t>Portugués</t>
  </si>
  <si>
    <t>Carrera</t>
  </si>
  <si>
    <t>Servicios</t>
  </si>
  <si>
    <t>Gestión Cultura y Sociohumanístico</t>
  </si>
  <si>
    <t xml:space="preserve">Cultura </t>
  </si>
  <si>
    <t>Sociohumanistico</t>
  </si>
  <si>
    <t>Estudios y Gestión Cultural</t>
  </si>
  <si>
    <t>Maestría en Gestión de la Cultura</t>
  </si>
  <si>
    <t>TOTALES</t>
  </si>
  <si>
    <t>Planta docente</t>
  </si>
  <si>
    <t>Docentes de catedra</t>
  </si>
  <si>
    <t>estudiantes lenguas modernas</t>
  </si>
  <si>
    <t>Docentes tiempo completo</t>
  </si>
  <si>
    <t>estudiantes estudios y gestión</t>
  </si>
  <si>
    <t>Docente admon y otras facultades</t>
  </si>
  <si>
    <t>Total estudiantes facultad</t>
  </si>
  <si>
    <t xml:space="preserve">Docentes Nuevos </t>
  </si>
  <si>
    <t>Total docentes</t>
  </si>
  <si>
    <t>Fecha actualización:</t>
  </si>
  <si>
    <t>II PA 2018</t>
  </si>
  <si>
    <t>Correo electronico</t>
  </si>
  <si>
    <t xml:space="preserve">CORREO ELECTRONICO </t>
  </si>
  <si>
    <t>1002469</t>
  </si>
  <si>
    <t>HFA00686</t>
  </si>
  <si>
    <t>40031032</t>
  </si>
  <si>
    <t>HFA00686S101</t>
  </si>
  <si>
    <t>ADVANCED BUSINESS ENGLISH S1G1</t>
  </si>
  <si>
    <t>40031033</t>
  </si>
  <si>
    <t>HFA00686S110</t>
  </si>
  <si>
    <t>ADVANCED BUSINESS ENGLISH S1G10</t>
  </si>
  <si>
    <t>40031034</t>
  </si>
  <si>
    <t>HFA00686S111</t>
  </si>
  <si>
    <t>ADVANCED BUSINESS ENGLISH S1G11</t>
  </si>
  <si>
    <t>40031035</t>
  </si>
  <si>
    <t>HFA00686S112</t>
  </si>
  <si>
    <t>ADVANCED BUSINESS ENGLISH S1G12</t>
  </si>
  <si>
    <t>40031036</t>
  </si>
  <si>
    <t>HFA00686S113</t>
  </si>
  <si>
    <t>ADVANCED BUSINESS ENGLISH S1G13</t>
  </si>
  <si>
    <t>40031037</t>
  </si>
  <si>
    <t>HFA00686S102</t>
  </si>
  <si>
    <t>ADVANCED BUSINESS ENGLISH S1G2</t>
  </si>
  <si>
    <t>40031038</t>
  </si>
  <si>
    <t>HFA00686S103</t>
  </si>
  <si>
    <t>ADVANCED BUSINESS ENGLISH S1G3</t>
  </si>
  <si>
    <t>40031039</t>
  </si>
  <si>
    <t>HFA00686S104</t>
  </si>
  <si>
    <t>ADVANCED BUSINESS ENGLISH S1G4</t>
  </si>
  <si>
    <t>40031040</t>
  </si>
  <si>
    <t>HFA00686S105</t>
  </si>
  <si>
    <t>ADVANCED BUSINESS ENGLISH S1G5</t>
  </si>
  <si>
    <t>40031041</t>
  </si>
  <si>
    <t>HFA00686S106</t>
  </si>
  <si>
    <t>ADVANCED BUSINESS ENGLISH S1G6</t>
  </si>
  <si>
    <t>40031042</t>
  </si>
  <si>
    <t>HFA00686S107</t>
  </si>
  <si>
    <t>ADVANCED BUSINESS ENGLISH S1G7</t>
  </si>
  <si>
    <t>40031043</t>
  </si>
  <si>
    <t>HFA00686S108</t>
  </si>
  <si>
    <t>ADVANCED BUSINESS ENGLISH S1G8</t>
  </si>
  <si>
    <t>40031044</t>
  </si>
  <si>
    <t>HFA00686S109</t>
  </si>
  <si>
    <t>ADVANCED BUSINESS ENGLISH S1G9</t>
  </si>
  <si>
    <t>1000822</t>
  </si>
  <si>
    <t>HFA00677</t>
  </si>
  <si>
    <t>40031046</t>
  </si>
  <si>
    <t>HFA00677S101</t>
  </si>
  <si>
    <t>APRECIACIÓN DEL ARTE I S1G1</t>
  </si>
  <si>
    <t>1002471</t>
  </si>
  <si>
    <t>HFA00693</t>
  </si>
  <si>
    <t>40031047</t>
  </si>
  <si>
    <t>HFA00693S102</t>
  </si>
  <si>
    <t>APRECIACIÓN DEL ARTE I S1G2</t>
  </si>
  <si>
    <t>1000823</t>
  </si>
  <si>
    <t>HFA00678</t>
  </si>
  <si>
    <t>40031048</t>
  </si>
  <si>
    <t>HFA00678S101</t>
  </si>
  <si>
    <t>APRECIACIÓN DEL ARTE II S1G1</t>
  </si>
  <si>
    <t>1000824</t>
  </si>
  <si>
    <t>40031049</t>
  </si>
  <si>
    <t>HFA00679C101</t>
  </si>
  <si>
    <t>APRENDE HABLAR EN PÚBLICO (CUL) C1G1</t>
  </si>
  <si>
    <t>40031050</t>
  </si>
  <si>
    <t>HFA00679C102</t>
  </si>
  <si>
    <t>APRENDE HABLAR EN PÚBLICO (CUL) C1G2</t>
  </si>
  <si>
    <t>40031051</t>
  </si>
  <si>
    <t>HFA00679C201</t>
  </si>
  <si>
    <t>APRENDE HABLAR EN PÚBLICO (CUL) C2G1</t>
  </si>
  <si>
    <t>40031052</t>
  </si>
  <si>
    <t>HFA00679C202</t>
  </si>
  <si>
    <t>APRENDE HABLAR EN PÚBLICO (CUL) C2G2</t>
  </si>
  <si>
    <t>1000905</t>
  </si>
  <si>
    <t>HFP00682</t>
  </si>
  <si>
    <t>40031053</t>
  </si>
  <si>
    <t>HFP00682S101</t>
  </si>
  <si>
    <t>BASIC BUSINESS ENGLISH I S1G1</t>
  </si>
  <si>
    <t>40031054</t>
  </si>
  <si>
    <t>HFP00682S102</t>
  </si>
  <si>
    <t>BASIC BUSINESS ENGLISH I S1G2</t>
  </si>
  <si>
    <t>40031055</t>
  </si>
  <si>
    <t>HFP00682S103</t>
  </si>
  <si>
    <t>BASIC BUSINESS ENGLISH I S1G3</t>
  </si>
  <si>
    <t>1000907</t>
  </si>
  <si>
    <t>HFP00684</t>
  </si>
  <si>
    <t>40031056</t>
  </si>
  <si>
    <t>HFP00684S101</t>
  </si>
  <si>
    <t>BASIC BUSINESS ENGLISH II S1G1</t>
  </si>
  <si>
    <t>40031057</t>
  </si>
  <si>
    <t>HFP00684S102</t>
  </si>
  <si>
    <t>BASIC BUSINESS ENGLISH II S1G2</t>
  </si>
  <si>
    <t>40031058</t>
  </si>
  <si>
    <t>HFP00684S103</t>
  </si>
  <si>
    <t>BASIC BUSINESS ENGLISH II S1G3</t>
  </si>
  <si>
    <t>40031059</t>
  </si>
  <si>
    <t>HFP00684S104</t>
  </si>
  <si>
    <t>BASIC BUSINESS ENGLISH II S1G4</t>
  </si>
  <si>
    <t>40031060</t>
  </si>
  <si>
    <t>HFP00684S105</t>
  </si>
  <si>
    <t>BASIC BUSINESS ENGLISH II S1G5</t>
  </si>
  <si>
    <t>40031061</t>
  </si>
  <si>
    <t>HFP00684S106</t>
  </si>
  <si>
    <t>BASIC BUSINESS ENGLISH II S1G6</t>
  </si>
  <si>
    <t>1000910</t>
  </si>
  <si>
    <t>HFP00687</t>
  </si>
  <si>
    <t>40031062</t>
  </si>
  <si>
    <t>HFP00687C101</t>
  </si>
  <si>
    <t>BUSINESS SPEECH C1G1</t>
  </si>
  <si>
    <t>40031063</t>
  </si>
  <si>
    <t>HFP00687C102</t>
  </si>
  <si>
    <t>BUSINESS SPEECH C1G2</t>
  </si>
  <si>
    <t>40031064</t>
  </si>
  <si>
    <t>HFP00687C103</t>
  </si>
  <si>
    <t>BUSINESS SPEECH C1G3</t>
  </si>
  <si>
    <t>40031065</t>
  </si>
  <si>
    <t>HFP00687C104</t>
  </si>
  <si>
    <t>BUSINESS SPEECH C1G4</t>
  </si>
  <si>
    <t>40031066</t>
  </si>
  <si>
    <t>HFP00687C105</t>
  </si>
  <si>
    <t>BUSINESS SPEECH C1G5</t>
  </si>
  <si>
    <t>40031067</t>
  </si>
  <si>
    <t>HFP00687C106</t>
  </si>
  <si>
    <t>BUSINESS SPEECH C1G6</t>
  </si>
  <si>
    <t>40031068</t>
  </si>
  <si>
    <t>HFP00687C201</t>
  </si>
  <si>
    <t>BUSINESS SPEECH C2G1</t>
  </si>
  <si>
    <t>40031069</t>
  </si>
  <si>
    <t>HFP00687C202</t>
  </si>
  <si>
    <t>BUSINESS SPEECH C2G2</t>
  </si>
  <si>
    <t>40031070</t>
  </si>
  <si>
    <t>HFP00687C203</t>
  </si>
  <si>
    <t>BUSINESS SPEECH C2G3</t>
  </si>
  <si>
    <t>40031071</t>
  </si>
  <si>
    <t>HFP00687C204</t>
  </si>
  <si>
    <t>BUSINESS SPEECH C2G4</t>
  </si>
  <si>
    <t>40031072</t>
  </si>
  <si>
    <t>HFP00687C205</t>
  </si>
  <si>
    <t>BUSINESS SPEECH C2G5</t>
  </si>
  <si>
    <t>40031073</t>
  </si>
  <si>
    <t>HFP00687C206</t>
  </si>
  <si>
    <t>BUSINESS SPEECH C2G6</t>
  </si>
  <si>
    <t>40031074</t>
  </si>
  <si>
    <t>HFP00687C207</t>
  </si>
  <si>
    <t>BUSINESS SPEECH C2G7</t>
  </si>
  <si>
    <t>1000825</t>
  </si>
  <si>
    <t>HFA00688</t>
  </si>
  <si>
    <t>40031075</t>
  </si>
  <si>
    <t>HFA00688S101</t>
  </si>
  <si>
    <t>BUSINESS TRANSLATION I S1G1</t>
  </si>
  <si>
    <t>40031076</t>
  </si>
  <si>
    <t>HFA00688S102</t>
  </si>
  <si>
    <t>BUSINESS TRANSLATION I S1G2</t>
  </si>
  <si>
    <t>40031077</t>
  </si>
  <si>
    <t>HFA00688S103</t>
  </si>
  <si>
    <t>BUSINESS TRANSLATION I S1G3</t>
  </si>
  <si>
    <t>40031078</t>
  </si>
  <si>
    <t>HFA00688S104</t>
  </si>
  <si>
    <t>BUSINESS TRANSLATION I S1G4</t>
  </si>
  <si>
    <t>1000826</t>
  </si>
  <si>
    <t>HFA00690</t>
  </si>
  <si>
    <t>40031079</t>
  </si>
  <si>
    <t>HFA00690S101</t>
  </si>
  <si>
    <t>BUSINESS TRANSLATION II S1G1</t>
  </si>
  <si>
    <t>40031080</t>
  </si>
  <si>
    <t>HFA00690S102</t>
  </si>
  <si>
    <t>BUSINESS TRANSLATION II S1G2</t>
  </si>
  <si>
    <t>40031081</t>
  </si>
  <si>
    <t>HFA00690S103</t>
  </si>
  <si>
    <t>BUSINESS TRANSLATION II S1G3</t>
  </si>
  <si>
    <t>40031082</t>
  </si>
  <si>
    <t>HFA00690S104</t>
  </si>
  <si>
    <t>BUSINESS TRANSLATION II S1G4</t>
  </si>
  <si>
    <t>1000827</t>
  </si>
  <si>
    <t>HFA00692</t>
  </si>
  <si>
    <t>40031083</t>
  </si>
  <si>
    <t>HFA00692S101</t>
  </si>
  <si>
    <t>BUSINESS TRANSLATION III S1G1</t>
  </si>
  <si>
    <t>40031084</t>
  </si>
  <si>
    <t>HFA00692S102</t>
  </si>
  <si>
    <t>BUSINESS TRANSLATION III S1G2</t>
  </si>
  <si>
    <t>40031085</t>
  </si>
  <si>
    <t>HFA00692S103</t>
  </si>
  <si>
    <t>BUSINESS TRANSLATION III S1G3</t>
  </si>
  <si>
    <t>40031086</t>
  </si>
  <si>
    <t>HFA00692S104</t>
  </si>
  <si>
    <t>BUSINESS TRANSLATION III S1G4</t>
  </si>
  <si>
    <t>1000828</t>
  </si>
  <si>
    <t>HFA00694</t>
  </si>
  <si>
    <t>40031087</t>
  </si>
  <si>
    <t>HFA00694S101</t>
  </si>
  <si>
    <t>BUSINESS TRANSLATION IV S1G1</t>
  </si>
  <si>
    <t>40031088</t>
  </si>
  <si>
    <t>HFA00694S102</t>
  </si>
  <si>
    <t>BUSINESS TRANSLATION IV S1G2</t>
  </si>
  <si>
    <t>40031089</t>
  </si>
  <si>
    <t>HFA00694S103</t>
  </si>
  <si>
    <t>BUSINESS TRANSLATION IV S1G3</t>
  </si>
  <si>
    <t>40031090</t>
  </si>
  <si>
    <t>HFA00694S104</t>
  </si>
  <si>
    <t>BUSINESS TRANSLATION IV S1G4</t>
  </si>
  <si>
    <t>1000829</t>
  </si>
  <si>
    <t>HFA00695</t>
  </si>
  <si>
    <t>40031091</t>
  </si>
  <si>
    <t>HFA00695S101</t>
  </si>
  <si>
    <t>CARACT DE LOS ESTUDIOS DE LA CUL S1G1</t>
  </si>
  <si>
    <t>1000830</t>
  </si>
  <si>
    <t>40031092</t>
  </si>
  <si>
    <t>HFA00697C101</t>
  </si>
  <si>
    <t>CÁTEDRA BOGOTÁ, CIUDAD CULTURAL C1G1</t>
  </si>
  <si>
    <t>40031093</t>
  </si>
  <si>
    <t>HFA00697C201</t>
  </si>
  <si>
    <t>CÁTEDRA BOGOTÁ, CIUDAD CULTURAL C2G1</t>
  </si>
  <si>
    <t>1000831</t>
  </si>
  <si>
    <t>40031094</t>
  </si>
  <si>
    <t>HFA00699C101</t>
  </si>
  <si>
    <t>CINE, TEATRO Y CREATIVIDAD (CUL) C1G1</t>
  </si>
  <si>
    <t>40031095</t>
  </si>
  <si>
    <t>HFA00699C102</t>
  </si>
  <si>
    <t>CINE, TEATRO Y CREATIVIDAD (CUL) C1G2</t>
  </si>
  <si>
    <t>40031096</t>
  </si>
  <si>
    <t>HFA00699C201</t>
  </si>
  <si>
    <t>CINE, TEATRO Y CREATIVIDAD (CUL) C2G1</t>
  </si>
  <si>
    <t>40031097</t>
  </si>
  <si>
    <t>HFA00699C202</t>
  </si>
  <si>
    <t>CINE, TEATRO Y CREATIVIDAD (CUL) C2G2</t>
  </si>
  <si>
    <t>1000832</t>
  </si>
  <si>
    <t>40031098</t>
  </si>
  <si>
    <t>HFA00701C101</t>
  </si>
  <si>
    <t>CIUDADES SOSTENIBLES (HUM) C1G1</t>
  </si>
  <si>
    <t>40031099</t>
  </si>
  <si>
    <t>HFA00701C201</t>
  </si>
  <si>
    <t>CIUDADES SOSTENIBLES (HUM) C2G1</t>
  </si>
  <si>
    <t>40031100</t>
  </si>
  <si>
    <t>HFA00701C202</t>
  </si>
  <si>
    <t>CIUDADES SOSTENIBLES (HUM) C2G2</t>
  </si>
  <si>
    <t>40031101</t>
  </si>
  <si>
    <t>HFA00701C203</t>
  </si>
  <si>
    <t>CIUDADES SOSTENIBLES (HUM) C2G3</t>
  </si>
  <si>
    <t>1000833</t>
  </si>
  <si>
    <t>40031102</t>
  </si>
  <si>
    <t>HFA00703C101</t>
  </si>
  <si>
    <t>COLOMBIA CONTEXTO INTERNACIONAL C1G1</t>
  </si>
  <si>
    <t>1002478</t>
  </si>
  <si>
    <t>HFA00698</t>
  </si>
  <si>
    <t>40031103</t>
  </si>
  <si>
    <t>HFA00698S101</t>
  </si>
  <si>
    <t>COMPETENCIAS COMUNICATIVAS  S1G1</t>
  </si>
  <si>
    <t>40031104</t>
  </si>
  <si>
    <t>HFA00698S110</t>
  </si>
  <si>
    <t>COMPETENCIAS COMUNICATIVAS  S1G10</t>
  </si>
  <si>
    <t>40031105</t>
  </si>
  <si>
    <t>HFA00698S111</t>
  </si>
  <si>
    <t>COMPETENCIAS COMUNICATIVAS  S1G11</t>
  </si>
  <si>
    <t>40031106</t>
  </si>
  <si>
    <t>HFA00698S112</t>
  </si>
  <si>
    <t>COMPETENCIAS COMUNICATIVAS  S1G12</t>
  </si>
  <si>
    <t>40031107</t>
  </si>
  <si>
    <t>HFA00698S102</t>
  </si>
  <si>
    <t>COMPETENCIAS COMUNICATIVAS  S1G2</t>
  </si>
  <si>
    <t>40031108</t>
  </si>
  <si>
    <t>HFA00698S103</t>
  </si>
  <si>
    <t>COMPETENCIAS COMUNICATIVAS  S1G3</t>
  </si>
  <si>
    <t>40031109</t>
  </si>
  <si>
    <t>HFA00698S104</t>
  </si>
  <si>
    <t>COMPETENCIAS COMUNICATIVAS  S1G4</t>
  </si>
  <si>
    <t>40031110</t>
  </si>
  <si>
    <t>HFA00698S105</t>
  </si>
  <si>
    <t>COMPETENCIAS COMUNICATIVAS  S1G5</t>
  </si>
  <si>
    <t>40031111</t>
  </si>
  <si>
    <t>HFA00698S106</t>
  </si>
  <si>
    <t>COMPETENCIAS COMUNICATIVAS  S1G6</t>
  </si>
  <si>
    <t>40031112</t>
  </si>
  <si>
    <t>HFA00698S107</t>
  </si>
  <si>
    <t>COMPETENCIAS COMUNICATIVAS  S1G7</t>
  </si>
  <si>
    <t>40031113</t>
  </si>
  <si>
    <t>HFA00698S108</t>
  </si>
  <si>
    <t>COMPETENCIAS COMUNICATIVAS  S1G8</t>
  </si>
  <si>
    <t>40031114</t>
  </si>
  <si>
    <t>HFA00698S109</t>
  </si>
  <si>
    <t>COMPETENCIAS COMUNICATIVAS  S1G9</t>
  </si>
  <si>
    <t>1000834</t>
  </si>
  <si>
    <t>40031115</t>
  </si>
  <si>
    <t>HFA00708C101</t>
  </si>
  <si>
    <t>COMPETENCIAS COMUNICATIVAS I C1G1</t>
  </si>
  <si>
    <t>40031116</t>
  </si>
  <si>
    <t>HFA00708C102</t>
  </si>
  <si>
    <t>COMPETENCIAS COMUNICATIVAS I C1G2</t>
  </si>
  <si>
    <t>40031117</t>
  </si>
  <si>
    <t>HFA00708C103</t>
  </si>
  <si>
    <t>COMPETENCIAS COMUNICATIVAS I C1G3</t>
  </si>
  <si>
    <t>40031118</t>
  </si>
  <si>
    <t>HFA00708C104</t>
  </si>
  <si>
    <t>COMPETENCIAS COMUNICATIVAS I C1G4</t>
  </si>
  <si>
    <t>40031120</t>
  </si>
  <si>
    <t>HFA00708C106</t>
  </si>
  <si>
    <t>COMPETENCIAS COMUNICATIVAS I C1G6</t>
  </si>
  <si>
    <t>40031121</t>
  </si>
  <si>
    <t>HFA00708C107</t>
  </si>
  <si>
    <t>COMPETENCIAS COMUNICATIVAS I C1G7</t>
  </si>
  <si>
    <t>40031122</t>
  </si>
  <si>
    <t>HFA00708C201</t>
  </si>
  <si>
    <t>COMPETENCIAS COMUNICATIVAS I C2G1</t>
  </si>
  <si>
    <t>40031124</t>
  </si>
  <si>
    <t>HFA00708C203</t>
  </si>
  <si>
    <t>COMPETENCIAS COMUNICATIVAS I C2G3</t>
  </si>
  <si>
    <t>40031125</t>
  </si>
  <si>
    <t>HFA00708C204</t>
  </si>
  <si>
    <t>COMPETENCIAS COMUNICATIVAS I C2G4</t>
  </si>
  <si>
    <t>1000835</t>
  </si>
  <si>
    <t>40031126</t>
  </si>
  <si>
    <t>HFA00709C101</t>
  </si>
  <si>
    <t>COMPETENCIAS COMUNICATIVAS II C1G1</t>
  </si>
  <si>
    <t>40031127</t>
  </si>
  <si>
    <t>HFA00709C102</t>
  </si>
  <si>
    <t>COMPETENCIAS COMUNICATIVAS II C1G2</t>
  </si>
  <si>
    <t>40031128</t>
  </si>
  <si>
    <t>HFA00709C103</t>
  </si>
  <si>
    <t>COMPETENCIAS COMUNICATIVAS II C1G3</t>
  </si>
  <si>
    <t>40031129</t>
  </si>
  <si>
    <t>HFA00709C104</t>
  </si>
  <si>
    <t>COMPETENCIAS COMUNICATIVAS II C1G4</t>
  </si>
  <si>
    <t>40031130</t>
  </si>
  <si>
    <t>HFA00709C105</t>
  </si>
  <si>
    <t>COMPETENCIAS COMUNICATIVAS II C1G5</t>
  </si>
  <si>
    <t>40031131</t>
  </si>
  <si>
    <t>HFA00709C201</t>
  </si>
  <si>
    <t>COMPETENCIAS COMUNICATIVAS II C2G1</t>
  </si>
  <si>
    <t>40031132</t>
  </si>
  <si>
    <t>HFA00709C202</t>
  </si>
  <si>
    <t>COMPETENCIAS COMUNICATIVAS II C2G2</t>
  </si>
  <si>
    <t>40031133</t>
  </si>
  <si>
    <t>HFA00709C203</t>
  </si>
  <si>
    <t>COMPETENCIAS COMUNICATIVAS II C2G3</t>
  </si>
  <si>
    <t>40031134</t>
  </si>
  <si>
    <t>HFA00709C204</t>
  </si>
  <si>
    <t>COMPETENCIAS COMUNICATIVAS II C2G4</t>
  </si>
  <si>
    <t>40031135</t>
  </si>
  <si>
    <t>HFA00709C205</t>
  </si>
  <si>
    <t>COMPETENCIAS COMUNICATIVAS II C2G5</t>
  </si>
  <si>
    <t>40031136</t>
  </si>
  <si>
    <t>HFA00709C206</t>
  </si>
  <si>
    <t>COMPETENCIAS COMUNICATIVAS II C2G6</t>
  </si>
  <si>
    <t>40031137</t>
  </si>
  <si>
    <t>HFA00709C207</t>
  </si>
  <si>
    <t>COMPETENCIAS COMUNICATIVAS II C2G7</t>
  </si>
  <si>
    <t>1002412</t>
  </si>
  <si>
    <t>HFA00682</t>
  </si>
  <si>
    <t>40031157</t>
  </si>
  <si>
    <t>HFA00682C101</t>
  </si>
  <si>
    <t>CONST POL COLOM Y SOSTENIBILIDAD C1G1</t>
  </si>
  <si>
    <t>40031158</t>
  </si>
  <si>
    <t>HFA00682C102</t>
  </si>
  <si>
    <t>CONST POL COLOM Y SOSTENIBILIDAD C1G2</t>
  </si>
  <si>
    <t>1000837</t>
  </si>
  <si>
    <t>40031159</t>
  </si>
  <si>
    <t>HFA00716C101</t>
  </si>
  <si>
    <t>CONSTIT POLÍT, ÉTICA Y RESPON SOCI C1G1</t>
  </si>
  <si>
    <t>40031160</t>
  </si>
  <si>
    <t>HFA00716C102</t>
  </si>
  <si>
    <t>CONSTIT POLÍT, ÉTICA Y RESPON SOCI C1G2</t>
  </si>
  <si>
    <t>40031161</t>
  </si>
  <si>
    <t>HFA00716C103</t>
  </si>
  <si>
    <t>CONSTIT POLÍT, ÉTICA Y RESPON SOCI C1G3</t>
  </si>
  <si>
    <t>40031162</t>
  </si>
  <si>
    <t>HFA00716C104</t>
  </si>
  <si>
    <t>CONSTIT POLÍT, ÉTICA Y RESPON SOCI C1G4</t>
  </si>
  <si>
    <t>40031163</t>
  </si>
  <si>
    <t>HFA00716C105</t>
  </si>
  <si>
    <t>CONSTIT POLÍT, ÉTICA Y RESPON SOCI C1G5</t>
  </si>
  <si>
    <t>40031164</t>
  </si>
  <si>
    <t>HFA00716C106</t>
  </si>
  <si>
    <t>CONSTIT POLÍT, ÉTICA Y RESPON SOCI C1G6</t>
  </si>
  <si>
    <t>40031165</t>
  </si>
  <si>
    <t>HFA00716C107</t>
  </si>
  <si>
    <t>CONSTIT POLÍT, ÉTICA Y RESPON SOCI C1G7</t>
  </si>
  <si>
    <t>40031166</t>
  </si>
  <si>
    <t>HFA00716C108</t>
  </si>
  <si>
    <t>CONSTIT POLÍT, ÉTICA Y RESPON SOCI C1G8</t>
  </si>
  <si>
    <t>40031167</t>
  </si>
  <si>
    <t>HFA00716C109</t>
  </si>
  <si>
    <t>CONSTIT POLÍT, ÉTICA Y RESPON SOCI C1G9</t>
  </si>
  <si>
    <t>40031168</t>
  </si>
  <si>
    <t>HFA00716C201</t>
  </si>
  <si>
    <t>CONSTIT POLÍT, ÉTICA Y RESPON SOCI C2G1</t>
  </si>
  <si>
    <t>40031169</t>
  </si>
  <si>
    <t>HFA00716C202</t>
  </si>
  <si>
    <t>CONSTIT POLÍT, ÉTICA Y RESPON SOCI C2G2</t>
  </si>
  <si>
    <t>40031170</t>
  </si>
  <si>
    <t>HFA00716C203</t>
  </si>
  <si>
    <t>CONSTIT POLÍT, ÉTICA Y RESPON SOCI C2G3</t>
  </si>
  <si>
    <t>40031171</t>
  </si>
  <si>
    <t>HFA00716C204</t>
  </si>
  <si>
    <t>CONSTIT POLÍT, ÉTICA Y RESPON SOCI C2G4</t>
  </si>
  <si>
    <t>40031172</t>
  </si>
  <si>
    <t>HFA00716C205</t>
  </si>
  <si>
    <t>CONSTIT POLÍT, ÉTICA Y RESPON SOCI C2G5</t>
  </si>
  <si>
    <t>40031173</t>
  </si>
  <si>
    <t>HFA00716C206</t>
  </si>
  <si>
    <t>CONSTIT POLÍT, ÉTICA Y RESPON SOCI C2G6</t>
  </si>
  <si>
    <t>40031174</t>
  </si>
  <si>
    <t>HFA00716C207</t>
  </si>
  <si>
    <t>CONSTIT POLÍT, ÉTICA Y RESPON SOCI C2G7</t>
  </si>
  <si>
    <t>40031175</t>
  </si>
  <si>
    <t>HFA00716C208</t>
  </si>
  <si>
    <t>CONSTIT POLÍT, ÉTICA Y RESPON SOCI C2G8</t>
  </si>
  <si>
    <t>40031176</t>
  </si>
  <si>
    <t>HFA00716C209</t>
  </si>
  <si>
    <t>CONSTIT POLÍT, ÉTICA Y RESPON SOCI C2G9</t>
  </si>
  <si>
    <t>1000839</t>
  </si>
  <si>
    <t>40031177</t>
  </si>
  <si>
    <t>HFA00719C101</t>
  </si>
  <si>
    <t>CONTEXTO GEOPOLÍTICO C1G1</t>
  </si>
  <si>
    <t>40031178</t>
  </si>
  <si>
    <t>HFA00719C102</t>
  </si>
  <si>
    <t>CONTEXTO GEOPOLÍTICO C1G2</t>
  </si>
  <si>
    <t>40031179</t>
  </si>
  <si>
    <t>HFA00719C103</t>
  </si>
  <si>
    <t>CONTEXTO GEOPOLÍTICO C1G3</t>
  </si>
  <si>
    <t>40031180</t>
  </si>
  <si>
    <t>HFA00719C104</t>
  </si>
  <si>
    <t>CONTEXTO GEOPOLÍTICO C1G4 (INGLÉS)</t>
  </si>
  <si>
    <t>40031181</t>
  </si>
  <si>
    <t>HFA00719C105</t>
  </si>
  <si>
    <t>CONTEXTO GEOPOLÍTICO C1G5</t>
  </si>
  <si>
    <t>40031182</t>
  </si>
  <si>
    <t>HFA00719C106</t>
  </si>
  <si>
    <t>CONTEXTO GEOPOLÍTICO C1G6</t>
  </si>
  <si>
    <t>40031183</t>
  </si>
  <si>
    <t>HFA00719C107</t>
  </si>
  <si>
    <t>CONTEXTO GEOPOLÍTICO C1G7</t>
  </si>
  <si>
    <t>40031184</t>
  </si>
  <si>
    <t>HFA00719C108</t>
  </si>
  <si>
    <t>CONTEXTO GEOPOLÍTICO C1G8</t>
  </si>
  <si>
    <t>40031185</t>
  </si>
  <si>
    <t>HFA00719C109</t>
  </si>
  <si>
    <t>CONTEXTO GEOPOLÍTICO C1G9</t>
  </si>
  <si>
    <t>40031186</t>
  </si>
  <si>
    <t>HFA00719C201</t>
  </si>
  <si>
    <t>CONTEXTO GEOPOLÍTICO C2G1</t>
  </si>
  <si>
    <t>40031187</t>
  </si>
  <si>
    <t>HFA00719C202</t>
  </si>
  <si>
    <t>CONTEXTO GEOPOLÍTICO C2G2</t>
  </si>
  <si>
    <t>40031188</t>
  </si>
  <si>
    <t>HFA00719C203</t>
  </si>
  <si>
    <t>CONTEXTO GEOPOLÍTICO C2G3</t>
  </si>
  <si>
    <t>40031189</t>
  </si>
  <si>
    <t>HFA00719C204</t>
  </si>
  <si>
    <t>CONTEXTO GEOPOLÍTICO C2G4 (INGLÉS)</t>
  </si>
  <si>
    <t>40031190</t>
  </si>
  <si>
    <t>HFA00719C205</t>
  </si>
  <si>
    <t>CONTEXTO GEOPOLÍTICO C2G5</t>
  </si>
  <si>
    <t>40031191</t>
  </si>
  <si>
    <t>HFA00719C206</t>
  </si>
  <si>
    <t>CONTEXTO GEOPOLÍTICO C2G6</t>
  </si>
  <si>
    <t>40031192</t>
  </si>
  <si>
    <t>HFA00719C207</t>
  </si>
  <si>
    <t>CONTEXTO GEOPOLÍTICO C2G7</t>
  </si>
  <si>
    <t>40031193</t>
  </si>
  <si>
    <t>HFA00719C208</t>
  </si>
  <si>
    <t>CONTEXTO GEOPOLÍTICO C2G8</t>
  </si>
  <si>
    <t>40031194</t>
  </si>
  <si>
    <t>HFA00719C209</t>
  </si>
  <si>
    <t>CONTEXTO GEOPOLÍTICO C2G9</t>
  </si>
  <si>
    <t>1000840</t>
  </si>
  <si>
    <t>40031195</t>
  </si>
  <si>
    <t>HFA00725C101</t>
  </si>
  <si>
    <t>CULTURA Y LITERATURA (CUL) C1G1</t>
  </si>
  <si>
    <t>40031196</t>
  </si>
  <si>
    <t>HFA00725C201</t>
  </si>
  <si>
    <t>CULTURA Y LITERATURA (CUL) C2G1</t>
  </si>
  <si>
    <t>1000841</t>
  </si>
  <si>
    <t>40031197</t>
  </si>
  <si>
    <t>HFA00726C101</t>
  </si>
  <si>
    <t>CULTURA, AMBIENTE Y SOSTENIBILIDAD C1G1</t>
  </si>
  <si>
    <t>40031198</t>
  </si>
  <si>
    <t>HFA00726C102</t>
  </si>
  <si>
    <t>CULTURA, AMBIENTE Y SOSTENIBILIDAD C1G2</t>
  </si>
  <si>
    <t>40031199</t>
  </si>
  <si>
    <t>HFA00726C201</t>
  </si>
  <si>
    <t>CULTURA, AMBIENTE Y SOSTENIBILIDAD C2G1</t>
  </si>
  <si>
    <t>40031200</t>
  </si>
  <si>
    <t>HFA00726C202</t>
  </si>
  <si>
    <t>CULTURA, AMBIENTE Y SOSTENIBILIDAD C2G2</t>
  </si>
  <si>
    <t>1000842</t>
  </si>
  <si>
    <t>40031202</t>
  </si>
  <si>
    <t>HFA00727C101</t>
  </si>
  <si>
    <t>DESARRO INDUST COLOMBIANO (HUM) C1G1</t>
  </si>
  <si>
    <t>40031203</t>
  </si>
  <si>
    <t>HFA00727C102</t>
  </si>
  <si>
    <t>DESARRO INDUST COLOMBIANO (HUM) C1G2</t>
  </si>
  <si>
    <t>40031204</t>
  </si>
  <si>
    <t>HFA00727C201</t>
  </si>
  <si>
    <t>DESARRO INDUST COLOMBIANO (HUM) C2G1</t>
  </si>
  <si>
    <t>40031205</t>
  </si>
  <si>
    <t>HFA00727C202</t>
  </si>
  <si>
    <t>DESARRO INDUST COLOMBIANO (HUM) C2G2</t>
  </si>
  <si>
    <t>1000843</t>
  </si>
  <si>
    <t>40031206</t>
  </si>
  <si>
    <t>HFA00728C101</t>
  </si>
  <si>
    <t>DESARRO PERSON PARA EMPRESAR (HUM) C1G1</t>
  </si>
  <si>
    <t>40031207</t>
  </si>
  <si>
    <t>HFA00728C102</t>
  </si>
  <si>
    <t>DESARRO PERSON PARA EMPRESAR (HUM) C1G2</t>
  </si>
  <si>
    <t>40031208</t>
  </si>
  <si>
    <t>HFA00728C103</t>
  </si>
  <si>
    <t>DESARRO PERSON PARA EMPRESAR (HUM) C1G3</t>
  </si>
  <si>
    <t>40031209</t>
  </si>
  <si>
    <t>HFA00728C201</t>
  </si>
  <si>
    <t>DESARRO PERSON PARA EMPRESAR (HUM) C2G1</t>
  </si>
  <si>
    <t>40031210</t>
  </si>
  <si>
    <t>HFA00728C202</t>
  </si>
  <si>
    <t>DESARRO PERSON PARA EMPRESAR (HUM) C2G2</t>
  </si>
  <si>
    <t>1000844</t>
  </si>
  <si>
    <t>40031211</t>
  </si>
  <si>
    <t>HFA00730C101</t>
  </si>
  <si>
    <t>DESARROL EMPR Y DERECH HUMAN (HUM) C1G1</t>
  </si>
  <si>
    <t>40031212</t>
  </si>
  <si>
    <t>HFA00730C201</t>
  </si>
  <si>
    <t>DESARROL EMPR Y DERECH HUMAN (HUM) C2G1</t>
  </si>
  <si>
    <t>1000845</t>
  </si>
  <si>
    <t>40031213</t>
  </si>
  <si>
    <t>HFA00732C101</t>
  </si>
  <si>
    <t>DIPLOMACY C1G1</t>
  </si>
  <si>
    <t>1000944</t>
  </si>
  <si>
    <t>HFP00742</t>
  </si>
  <si>
    <t>40031215</t>
  </si>
  <si>
    <t>HFP00742C101</t>
  </si>
  <si>
    <t>ENGLISH CULTURE C1G1</t>
  </si>
  <si>
    <t>40031216</t>
  </si>
  <si>
    <t>HFP00742C102</t>
  </si>
  <si>
    <t>ENGLISH CULTURE C1G2</t>
  </si>
  <si>
    <t>40031217</t>
  </si>
  <si>
    <t>HFP00742C103</t>
  </si>
  <si>
    <t>ENGLISH CULTURE C1G3</t>
  </si>
  <si>
    <t>40031218</t>
  </si>
  <si>
    <t>HFP00742C104</t>
  </si>
  <si>
    <t>ENGLISH CULTURE C1G4</t>
  </si>
  <si>
    <t>40031219</t>
  </si>
  <si>
    <t>HFP00742C105</t>
  </si>
  <si>
    <t>ENGLISH CULTURE C1G5</t>
  </si>
  <si>
    <t>40031220</t>
  </si>
  <si>
    <t>HFP00742C106</t>
  </si>
  <si>
    <t>ENGLISH CULTURE C1G6</t>
  </si>
  <si>
    <t>40031221</t>
  </si>
  <si>
    <t>HFP00742C201</t>
  </si>
  <si>
    <t>ENGLISH CULTURE C2G1</t>
  </si>
  <si>
    <t>40031222</t>
  </si>
  <si>
    <t>HFP00742C202</t>
  </si>
  <si>
    <t>ENGLISH CULTURE C2G2</t>
  </si>
  <si>
    <t>40031223</t>
  </si>
  <si>
    <t>HFP00742C203</t>
  </si>
  <si>
    <t>ENGLISH CULTURE C2G3</t>
  </si>
  <si>
    <t>40031224</t>
  </si>
  <si>
    <t>HFP00742C204</t>
  </si>
  <si>
    <t>ENGLISH CULTURE C2G4</t>
  </si>
  <si>
    <t>1000846</t>
  </si>
  <si>
    <t>HFA00753</t>
  </si>
  <si>
    <t>40031225</t>
  </si>
  <si>
    <t>HFA00753C101</t>
  </si>
  <si>
    <t>ESTILÍSTICA Y LEXICOLOGÍA APLICADAS C1G1</t>
  </si>
  <si>
    <t>40031226</t>
  </si>
  <si>
    <t>HFA00753C102</t>
  </si>
  <si>
    <t>ESTILÍSTICA Y LEXICOLOGÍA APLICADAS C1G2</t>
  </si>
  <si>
    <t>40031227</t>
  </si>
  <si>
    <t>HFA00753C103</t>
  </si>
  <si>
    <t>ESTILÍSTICA Y LEXICOLOGÍA APLICADAS C1G3</t>
  </si>
  <si>
    <t>40031228</t>
  </si>
  <si>
    <t>HFA00753C104</t>
  </si>
  <si>
    <t>ESTILÍSTICA Y LEXICOLOGÍA APLICADAS C1G4</t>
  </si>
  <si>
    <t>40031229</t>
  </si>
  <si>
    <t>HFA00753C201</t>
  </si>
  <si>
    <t>ESTILÍSTICA Y LEXICOLOGÍA APLICADAS C2G1</t>
  </si>
  <si>
    <t>40031230</t>
  </si>
  <si>
    <t>HFA00753C202</t>
  </si>
  <si>
    <t>ESTILÍSTICA Y LEXICOLOGÍA APLICADAS C2G2</t>
  </si>
  <si>
    <t>40031231</t>
  </si>
  <si>
    <t>HFA00753C203</t>
  </si>
  <si>
    <t>ESTILÍSTICA Y LEXICOLOGÍA APLICADAS C2G3</t>
  </si>
  <si>
    <t>40031232</t>
  </si>
  <si>
    <t>HFA00753C204</t>
  </si>
  <si>
    <t>ESTILÍSTICA Y LEXICOLOGÍA APLICADAS C2G4</t>
  </si>
  <si>
    <t>40031233</t>
  </si>
  <si>
    <t>HFA00753C205</t>
  </si>
  <si>
    <t>ESTILÍSTICA Y LEXICOLOGÍA APLICADAS C2G5</t>
  </si>
  <si>
    <t>1000847</t>
  </si>
  <si>
    <t>40031234</t>
  </si>
  <si>
    <t>HFA00757C101</t>
  </si>
  <si>
    <t>ETIQUETA Y PROTOCOLO EN LA MESA C1G1</t>
  </si>
  <si>
    <t>40031235</t>
  </si>
  <si>
    <t>HFA00757C102</t>
  </si>
  <si>
    <t>ETIQUETA Y PROTOCOLO EN LA MESA C1G2</t>
  </si>
  <si>
    <t>40031236</t>
  </si>
  <si>
    <t>HFA00757C201</t>
  </si>
  <si>
    <t>ETIQUETA Y PROTOCOLO EN LA MESA C2G1</t>
  </si>
  <si>
    <t>40031237</t>
  </si>
  <si>
    <t>HFA00757C202</t>
  </si>
  <si>
    <t>ETIQUETA Y PROTOCOLO EN LA MESA C2G2</t>
  </si>
  <si>
    <t>1000849</t>
  </si>
  <si>
    <t>HFA00760</t>
  </si>
  <si>
    <t>40031238</t>
  </si>
  <si>
    <t>HFA00760C101</t>
  </si>
  <si>
    <t>FUNDAM. DE LINGÜÍSTICA ORGANIZAC. C1G1</t>
  </si>
  <si>
    <t>40031239</t>
  </si>
  <si>
    <t>HFA00760C102</t>
  </si>
  <si>
    <t>FUNDAM. DE LINGÜÍSTICA ORGANIZAC. C1G2</t>
  </si>
  <si>
    <t>40031240</t>
  </si>
  <si>
    <t>HFA00760C103</t>
  </si>
  <si>
    <t>FUNDAM. DE LINGÜÍSTICA ORGANIZAC. C1G3</t>
  </si>
  <si>
    <t>40031241</t>
  </si>
  <si>
    <t>HFA00760C104</t>
  </si>
  <si>
    <t>FUNDAM. DE LINGÜÍSTICA ORGANIZAC. C1G4</t>
  </si>
  <si>
    <t>40031242</t>
  </si>
  <si>
    <t>HFA00760C105</t>
  </si>
  <si>
    <t>FUNDAM. DE LINGÜÍSTICA ORGANIZAC. C1G5</t>
  </si>
  <si>
    <t>40031243</t>
  </si>
  <si>
    <t>HFA00760C106</t>
  </si>
  <si>
    <t>FUNDAM. DE LINGÜÍSTICA ORGANIZAC. C1G6</t>
  </si>
  <si>
    <t>40031244</t>
  </si>
  <si>
    <t>HFA00760C107</t>
  </si>
  <si>
    <t>FUNDAM. DE LINGÜÍSTICA ORGANIZAC. C1G7</t>
  </si>
  <si>
    <t>40031245</t>
  </si>
  <si>
    <t>HFA00760C201</t>
  </si>
  <si>
    <t>FUNDAM. DE LINGÜÍSTICA ORGANIZAC. C2G1</t>
  </si>
  <si>
    <t>1000848</t>
  </si>
  <si>
    <t>HFA00759</t>
  </si>
  <si>
    <t>40031246</t>
  </si>
  <si>
    <t>HFA00759S101</t>
  </si>
  <si>
    <t>FUNDAMENTOS DE EMPRESAS CULTURALES S1G1</t>
  </si>
  <si>
    <t>1002180</t>
  </si>
  <si>
    <t>40031247</t>
  </si>
  <si>
    <t>HFA00680C101</t>
  </si>
  <si>
    <t>GÉNERO Y DIVERSIDAD (CUL) C1G1</t>
  </si>
  <si>
    <t>40031248</t>
  </si>
  <si>
    <t>HFA00680C201</t>
  </si>
  <si>
    <t>GÉNERO Y DIVERSIDAD (CUL) C2G1</t>
  </si>
  <si>
    <t>1000850</t>
  </si>
  <si>
    <t>40031249</t>
  </si>
  <si>
    <t>HFA00763C101</t>
  </si>
  <si>
    <t>GEST DE CONFLIC PERSON Y ORGANIZA C1G1</t>
  </si>
  <si>
    <t>40031250</t>
  </si>
  <si>
    <t>HFA00763C201</t>
  </si>
  <si>
    <t>GEST DE CONFLIC PERSON Y ORGANIZA C2G1</t>
  </si>
  <si>
    <t>1000961</t>
  </si>
  <si>
    <t>HFP00764</t>
  </si>
  <si>
    <t>40031251</t>
  </si>
  <si>
    <t>HFP00764S101</t>
  </si>
  <si>
    <t>GEST DE LA COOPERAC Y DEL MARK CULT S1G1</t>
  </si>
  <si>
    <t>40031252</t>
  </si>
  <si>
    <t>HFP00764S102</t>
  </si>
  <si>
    <t>GEST DE LA COOPERAC Y DEL MARK CULT S1G2</t>
  </si>
  <si>
    <t>1000851</t>
  </si>
  <si>
    <t>HFA00765</t>
  </si>
  <si>
    <t>40031253</t>
  </si>
  <si>
    <t>HFA00765S101</t>
  </si>
  <si>
    <t>GESTIÓN DE PROYECTOS CULTURALES S1G1</t>
  </si>
  <si>
    <t>1000852</t>
  </si>
  <si>
    <t>40031254</t>
  </si>
  <si>
    <t>HFA00766C101</t>
  </si>
  <si>
    <t>GESTIÓN DEL OCIO (CUL) C1G1</t>
  </si>
  <si>
    <t>40031255</t>
  </si>
  <si>
    <t>HFA00766C102</t>
  </si>
  <si>
    <t>GESTIÓN DEL OCIO (CUL) C1G2</t>
  </si>
  <si>
    <t>40031256</t>
  </si>
  <si>
    <t>HFA00766C103</t>
  </si>
  <si>
    <t>GESTIÓN DEL OCIO (CUL) C1G3</t>
  </si>
  <si>
    <t>40031257</t>
  </si>
  <si>
    <t>HFA00766C201</t>
  </si>
  <si>
    <t>GESTIÓN DEL OCIO (CUL) C2G1</t>
  </si>
  <si>
    <t>40031258</t>
  </si>
  <si>
    <t>HFA00766C202</t>
  </si>
  <si>
    <t>GESTIÓN DEL OCIO (CUL) C2G2</t>
  </si>
  <si>
    <t>40031259</t>
  </si>
  <si>
    <t>HFA00766C203</t>
  </si>
  <si>
    <t>GESTIÓN DEL OCIO (CUL) C2G3</t>
  </si>
  <si>
    <t>1000853</t>
  </si>
  <si>
    <t>40031260</t>
  </si>
  <si>
    <t>HFA00769C101</t>
  </si>
  <si>
    <t>GLOBALIZACIÓN Y ECONOMÍAS EMERGENT C1G1</t>
  </si>
  <si>
    <t>40031261</t>
  </si>
  <si>
    <t>HFA00769C102</t>
  </si>
  <si>
    <t>GLOBALIZACIÓN Y ECONOMÍAS EMERGENT C1G2</t>
  </si>
  <si>
    <t>40031262</t>
  </si>
  <si>
    <t>HFA00769C201</t>
  </si>
  <si>
    <t>GLOBALIZACIÓN Y ECONOMÍAS EMERGENT C2G1</t>
  </si>
  <si>
    <t>1000854</t>
  </si>
  <si>
    <t>HFA00773</t>
  </si>
  <si>
    <t>40031263</t>
  </si>
  <si>
    <t>HFA00773S101</t>
  </si>
  <si>
    <t>HISTORIA DEL ARTE I S1G1</t>
  </si>
  <si>
    <t>1000967</t>
  </si>
  <si>
    <t>HFP00774</t>
  </si>
  <si>
    <t>40031264</t>
  </si>
  <si>
    <t>HFP00774S101</t>
  </si>
  <si>
    <t>HISTORIA DEL ARTE II S1G1</t>
  </si>
  <si>
    <t>1000968</t>
  </si>
  <si>
    <t>HFP00775</t>
  </si>
  <si>
    <t>40031265</t>
  </si>
  <si>
    <t>HFP00775S101</t>
  </si>
  <si>
    <t>HISTORIA DEL ARTE III S1G1</t>
  </si>
  <si>
    <t>1002804</t>
  </si>
  <si>
    <t>HFP00031</t>
  </si>
  <si>
    <t>40031266</t>
  </si>
  <si>
    <t>HFP00031S101</t>
  </si>
  <si>
    <t>IDIOMA I DUMI S1G1</t>
  </si>
  <si>
    <t>40031267</t>
  </si>
  <si>
    <t>HFP00031S110</t>
  </si>
  <si>
    <t>IDIOMA I DUMI S1G10</t>
  </si>
  <si>
    <t>40031268</t>
  </si>
  <si>
    <t>HFP00031S111</t>
  </si>
  <si>
    <t>IDIOMA I DUMI S1G11</t>
  </si>
  <si>
    <t>40031269</t>
  </si>
  <si>
    <t>HFP00031S112</t>
  </si>
  <si>
    <t>IDIOMA I DUMI S1G12</t>
  </si>
  <si>
    <t>40031270</t>
  </si>
  <si>
    <t>HFP00031S102</t>
  </si>
  <si>
    <t>IDIOMA I DUMI S1G2</t>
  </si>
  <si>
    <t>40031271</t>
  </si>
  <si>
    <t>HFP00031S103</t>
  </si>
  <si>
    <t>IDIOMA I DUMI S1G3</t>
  </si>
  <si>
    <t>40031272</t>
  </si>
  <si>
    <t>HFP00031S104</t>
  </si>
  <si>
    <t>IDIOMA I DUMI S1G4</t>
  </si>
  <si>
    <t>40031273</t>
  </si>
  <si>
    <t>HFP00031S105</t>
  </si>
  <si>
    <t>IDIOMA I DUMI S1G5</t>
  </si>
  <si>
    <t>40031274</t>
  </si>
  <si>
    <t>HFP00031S106</t>
  </si>
  <si>
    <t>IDIOMA I DUMI S1G6</t>
  </si>
  <si>
    <t>40031275</t>
  </si>
  <si>
    <t>HFP00031S107</t>
  </si>
  <si>
    <t>IDIOMA I DUMI S1G7</t>
  </si>
  <si>
    <t>40031276</t>
  </si>
  <si>
    <t>HFP00031S108</t>
  </si>
  <si>
    <t>IDIOMA I DUMI S1G8</t>
  </si>
  <si>
    <t>40031277</t>
  </si>
  <si>
    <t>HFP00031S109</t>
  </si>
  <si>
    <t>IDIOMA I DUMI S1G9</t>
  </si>
  <si>
    <t>1002805</t>
  </si>
  <si>
    <t>HFP00032</t>
  </si>
  <si>
    <t>40031278</t>
  </si>
  <si>
    <t>HFP00032S101</t>
  </si>
  <si>
    <t>IDIOMA II DUMI S1G1</t>
  </si>
  <si>
    <t>40031279</t>
  </si>
  <si>
    <t>HFP00032S110</t>
  </si>
  <si>
    <t>IDIOMA II DUMI S1G10</t>
  </si>
  <si>
    <t>40031280</t>
  </si>
  <si>
    <t>HFP00032S111</t>
  </si>
  <si>
    <t>IDIOMA II DUMI S1G11</t>
  </si>
  <si>
    <t>40031281</t>
  </si>
  <si>
    <t>HFP00032S112</t>
  </si>
  <si>
    <t>IDIOMA II DUMI S1G12</t>
  </si>
  <si>
    <t>40031282</t>
  </si>
  <si>
    <t>HFP00032S113</t>
  </si>
  <si>
    <t>IDIOMA II DUMI S1G13</t>
  </si>
  <si>
    <t>40031283</t>
  </si>
  <si>
    <t>HFP00032S114</t>
  </si>
  <si>
    <t>IDIOMA II DUMI S1G14</t>
  </si>
  <si>
    <t>40031284</t>
  </si>
  <si>
    <t>HFP00032S102</t>
  </si>
  <si>
    <t>IDIOMA II DUMI S1G2</t>
  </si>
  <si>
    <t>40031285</t>
  </si>
  <si>
    <t>HFP00032S103</t>
  </si>
  <si>
    <t>IDIOMA II DUMI S1G3</t>
  </si>
  <si>
    <t>40031286</t>
  </si>
  <si>
    <t>HFP00032S104</t>
  </si>
  <si>
    <t>IDIOMA II DUMI S1G4</t>
  </si>
  <si>
    <t>40031287</t>
  </si>
  <si>
    <t>HFP00032S105</t>
  </si>
  <si>
    <t>IDIOMA II DUMI S1G5</t>
  </si>
  <si>
    <t>40031288</t>
  </si>
  <si>
    <t>HFP00032S106</t>
  </si>
  <si>
    <t>IDIOMA II DUMI S1G6</t>
  </si>
  <si>
    <t>40031289</t>
  </si>
  <si>
    <t>HFP00032S107</t>
  </si>
  <si>
    <t>IDIOMA II DUMI S1G7</t>
  </si>
  <si>
    <t>40031290</t>
  </si>
  <si>
    <t>HFP00032S108</t>
  </si>
  <si>
    <t>IDIOMA II DUMI S1G8</t>
  </si>
  <si>
    <t>40031291</t>
  </si>
  <si>
    <t>HFP00032S109</t>
  </si>
  <si>
    <t>IDIOMA II DUMI S1G9</t>
  </si>
  <si>
    <t>1002806</t>
  </si>
  <si>
    <t>HFP00033</t>
  </si>
  <si>
    <t>40031292</t>
  </si>
  <si>
    <t>HFP00033S101</t>
  </si>
  <si>
    <t>IDIOMA III S1G1</t>
  </si>
  <si>
    <t>40031293</t>
  </si>
  <si>
    <t>HFP00033S102</t>
  </si>
  <si>
    <t>IDIOMA III S1G2</t>
  </si>
  <si>
    <t>40031294</t>
  </si>
  <si>
    <t>HFP00033S103</t>
  </si>
  <si>
    <t>IDIOMA III S1G3</t>
  </si>
  <si>
    <t>40031295</t>
  </si>
  <si>
    <t>HFP00033S104</t>
  </si>
  <si>
    <t>IDIOMA III S1G4</t>
  </si>
  <si>
    <t>40031296</t>
  </si>
  <si>
    <t>HFP00033S105</t>
  </si>
  <si>
    <t>IDIOMA III S1G5</t>
  </si>
  <si>
    <t>40031297</t>
  </si>
  <si>
    <t>HFP00033S106</t>
  </si>
  <si>
    <t>IDIOMA III S1G6</t>
  </si>
  <si>
    <t>1002808</t>
  </si>
  <si>
    <t>HFP00034</t>
  </si>
  <si>
    <t>40031298</t>
  </si>
  <si>
    <t>HFP00034S101</t>
  </si>
  <si>
    <t>IDIOMA IV S1G1</t>
  </si>
  <si>
    <t>40031299</t>
  </si>
  <si>
    <t>HFP00034S102</t>
  </si>
  <si>
    <t>IDIOMA IV S1G2</t>
  </si>
  <si>
    <t>40031300</t>
  </si>
  <si>
    <t>HFP00034S103</t>
  </si>
  <si>
    <t>IDIOMA IV S1G3</t>
  </si>
  <si>
    <t>40031301</t>
  </si>
  <si>
    <t>HFP00034S104</t>
  </si>
  <si>
    <t>IDIOMA IV S1G4</t>
  </si>
  <si>
    <t>1000989</t>
  </si>
  <si>
    <t>40031303</t>
  </si>
  <si>
    <t>HFP00800S101</t>
  </si>
  <si>
    <t>INGLÉS DE NEGOCIOS BÁSICO S1G1</t>
  </si>
  <si>
    <t>40031304</t>
  </si>
  <si>
    <t>HFP00800S110</t>
  </si>
  <si>
    <t>INGLÉS DE NEGOCIOS BÁSICO S1G10</t>
  </si>
  <si>
    <t>40031305</t>
  </si>
  <si>
    <t>HFP00800S111</t>
  </si>
  <si>
    <t>INGLÉS DE NEGOCIOS BÁSICO S1G11</t>
  </si>
  <si>
    <t>40031306</t>
  </si>
  <si>
    <t>HFP00800S112</t>
  </si>
  <si>
    <t>INGLÉS DE NEGOCIOS BÁSICO S1G12</t>
  </si>
  <si>
    <t>40031307</t>
  </si>
  <si>
    <t>HFP00800S102</t>
  </si>
  <si>
    <t>INGLÉS DE NEGOCIOS BÁSICO S1G2</t>
  </si>
  <si>
    <t>40031308</t>
  </si>
  <si>
    <t>HFP00800S103</t>
  </si>
  <si>
    <t>INGLÉS DE NEGOCIOS BÁSICO S1G3</t>
  </si>
  <si>
    <t>40031309</t>
  </si>
  <si>
    <t>HFP00800S104</t>
  </si>
  <si>
    <t>INGLÉS DE NEGOCIOS BÁSICO S1G4</t>
  </si>
  <si>
    <t>40031310</t>
  </si>
  <si>
    <t>HFP00800S105</t>
  </si>
  <si>
    <t>INGLÉS DE NEGOCIOS BÁSICO S1G5</t>
  </si>
  <si>
    <t>40031311</t>
  </si>
  <si>
    <t>HFP00800S106</t>
  </si>
  <si>
    <t>INGLÉS DE NEGOCIOS BÁSICO S1G6</t>
  </si>
  <si>
    <t>40031312</t>
  </si>
  <si>
    <t>HFP00800S107</t>
  </si>
  <si>
    <t>INGLÉS DE NEGOCIOS BÁSICO S1G7</t>
  </si>
  <si>
    <t>40031313</t>
  </si>
  <si>
    <t>HFP00800S108</t>
  </si>
  <si>
    <t>INGLÉS DE NEGOCIOS BÁSICO S1G8</t>
  </si>
  <si>
    <t>40031314</t>
  </si>
  <si>
    <t>HFP00800S109</t>
  </si>
  <si>
    <t>INGLÉS DE NEGOCIOS BÁSICO S1G9</t>
  </si>
  <si>
    <t>1000990</t>
  </si>
  <si>
    <t>40031315</t>
  </si>
  <si>
    <t>HFP00801S101</t>
  </si>
  <si>
    <t>INGLÉS DE NEGOCIOS INTERMEDIO S1G1</t>
  </si>
  <si>
    <t>40031316</t>
  </si>
  <si>
    <t>HFP00801S110</t>
  </si>
  <si>
    <t>INGLÉS DE NEGOCIOS INTERMEDIO S1G10</t>
  </si>
  <si>
    <t>40031317</t>
  </si>
  <si>
    <t>HFP00801S111</t>
  </si>
  <si>
    <t>INGLÉS DE NEGOCIOS INTERMEDIO S1G11</t>
  </si>
  <si>
    <t>40031318</t>
  </si>
  <si>
    <t>HFP00801S112</t>
  </si>
  <si>
    <t>INGLÉS DE NEGOCIOS INTERMEDIO S1G12</t>
  </si>
  <si>
    <t>40031319</t>
  </si>
  <si>
    <t>HFP00801S113</t>
  </si>
  <si>
    <t>INGLÉS DE NEGOCIOS INTERMEDIO S1G13</t>
  </si>
  <si>
    <t>40031320</t>
  </si>
  <si>
    <t>HFP00801S114</t>
  </si>
  <si>
    <t>INGLÉS DE NEGOCIOS INTERMEDIO S1G14</t>
  </si>
  <si>
    <t>40031321</t>
  </si>
  <si>
    <t>HFP00801S102</t>
  </si>
  <si>
    <t>INGLÉS DE NEGOCIOS INTERMEDIO S1G2</t>
  </si>
  <si>
    <t>40031322</t>
  </si>
  <si>
    <t>HFP00801S103</t>
  </si>
  <si>
    <t>INGLÉS DE NEGOCIOS INTERMEDIO S1G3</t>
  </si>
  <si>
    <t>40031323</t>
  </si>
  <si>
    <t>HFP00801S104</t>
  </si>
  <si>
    <t>INGLÉS DE NEGOCIOS INTERMEDIO S1G4</t>
  </si>
  <si>
    <t>40031324</t>
  </si>
  <si>
    <t>HFP00801S105</t>
  </si>
  <si>
    <t>INGLÉS DE NEGOCIOS INTERMEDIO S1G5</t>
  </si>
  <si>
    <t>40031325</t>
  </si>
  <si>
    <t>HFP00801S106</t>
  </si>
  <si>
    <t>INGLÉS DE NEGOCIOS INTERMEDIO S1G6</t>
  </si>
  <si>
    <t>40031326</t>
  </si>
  <si>
    <t>HFP00801S107</t>
  </si>
  <si>
    <t>INGLÉS DE NEGOCIOS INTERMEDIO S1G7</t>
  </si>
  <si>
    <t>40031327</t>
  </si>
  <si>
    <t>HFP00801S108</t>
  </si>
  <si>
    <t>INGLÉS DE NEGOCIOS INTERMEDIO S1G8</t>
  </si>
  <si>
    <t>40031328</t>
  </si>
  <si>
    <t>HFP00801S109</t>
  </si>
  <si>
    <t>INGLÉS DE NEGOCIOS INTERMEDIO S1G9</t>
  </si>
  <si>
    <t>1000992</t>
  </si>
  <si>
    <t>HFP00803</t>
  </si>
  <si>
    <t>40031329</t>
  </si>
  <si>
    <t>HFP00803S101</t>
  </si>
  <si>
    <t>INTERMEDIATE BUSINESS ENGLISH S1G1</t>
  </si>
  <si>
    <t>40031330</t>
  </si>
  <si>
    <t>HFP00803S110</t>
  </si>
  <si>
    <t>INTERMEDIATE BUSINESS ENGLISH S1G10</t>
  </si>
  <si>
    <t>40031331</t>
  </si>
  <si>
    <t>HFP00803S102</t>
  </si>
  <si>
    <t>INTERMEDIATE BUSINESS ENGLISH S1G2</t>
  </si>
  <si>
    <t>40031332</t>
  </si>
  <si>
    <t>HFP00803S103</t>
  </si>
  <si>
    <t>INTERMEDIATE BUSINESS ENGLISH S1G3</t>
  </si>
  <si>
    <t>40031333</t>
  </si>
  <si>
    <t>HFP00803S104</t>
  </si>
  <si>
    <t>INTERMEDIATE BUSINESS ENGLISH S1G4</t>
  </si>
  <si>
    <t>40031334</t>
  </si>
  <si>
    <t>HFP00803S105</t>
  </si>
  <si>
    <t>INTERMEDIATE BUSINESS ENGLISH S1G5</t>
  </si>
  <si>
    <t>40031335</t>
  </si>
  <si>
    <t>HFP00803S106</t>
  </si>
  <si>
    <t>INTERMEDIATE BUSINESS ENGLISH S1G6</t>
  </si>
  <si>
    <t>40031336</t>
  </si>
  <si>
    <t>HFP00803S107</t>
  </si>
  <si>
    <t>INTERMEDIATE BUSINESS ENGLISH S1G7</t>
  </si>
  <si>
    <t>40031337</t>
  </si>
  <si>
    <t>HFP00803S108</t>
  </si>
  <si>
    <t>INTERMEDIATE BUSINESS ENGLISH S1G8</t>
  </si>
  <si>
    <t>40031338</t>
  </si>
  <si>
    <t>HFP00803S109</t>
  </si>
  <si>
    <t>INTERMEDIATE BUSINESS ENGLISH S1G9</t>
  </si>
  <si>
    <t>1000995</t>
  </si>
  <si>
    <t>HFP00806</t>
  </si>
  <si>
    <t>40031339</t>
  </si>
  <si>
    <t>HFP00806S101</t>
  </si>
  <si>
    <t>INTERNATIONAL BUSINESS (LM) S1G1</t>
  </si>
  <si>
    <t>40031340</t>
  </si>
  <si>
    <t>HFP00806S110</t>
  </si>
  <si>
    <t>INTERNATIONAL BUSINESS (LM) S1G10</t>
  </si>
  <si>
    <t>40031341</t>
  </si>
  <si>
    <t>HFP00806S111</t>
  </si>
  <si>
    <t>INTERNATIONAL BUSINESS (LM) S1G11</t>
  </si>
  <si>
    <t>40031342</t>
  </si>
  <si>
    <t>HFP00806S112</t>
  </si>
  <si>
    <t>INTERNATIONAL BUSINESS (LM) S1G12</t>
  </si>
  <si>
    <t>40031343</t>
  </si>
  <si>
    <t>HFP00806S113</t>
  </si>
  <si>
    <t>INTERNATIONAL BUSINESS (LM) S1G13</t>
  </si>
  <si>
    <t>40031344</t>
  </si>
  <si>
    <t>HFP00806S102</t>
  </si>
  <si>
    <t>INTERNATIONAL BUSINESS (LM) S1G2</t>
  </si>
  <si>
    <t>40031345</t>
  </si>
  <si>
    <t>HFP00806S103</t>
  </si>
  <si>
    <t>INTERNATIONAL BUSINESS (LM) S1G3</t>
  </si>
  <si>
    <t>40031346</t>
  </si>
  <si>
    <t>HFP00806S104</t>
  </si>
  <si>
    <t>INTERNATIONAL BUSINESS (LM) S1G4</t>
  </si>
  <si>
    <t>40031347</t>
  </si>
  <si>
    <t>HFP00806S105</t>
  </si>
  <si>
    <t>INTERNATIONAL BUSINESS (LM) S1G5</t>
  </si>
  <si>
    <t>40031348</t>
  </si>
  <si>
    <t>HFP00806S106</t>
  </si>
  <si>
    <t>INTERNATIONAL BUSINESS (LM) S1G6</t>
  </si>
  <si>
    <t>40031349</t>
  </si>
  <si>
    <t>HFP00806S107</t>
  </si>
  <si>
    <t>INTERNATIONAL BUSINESS (LM) S1G7</t>
  </si>
  <si>
    <t>40031350</t>
  </si>
  <si>
    <t>HFP00806S108</t>
  </si>
  <si>
    <t>INTERNATIONAL BUSINESS (LM) S1G8</t>
  </si>
  <si>
    <t>40031351</t>
  </si>
  <si>
    <t>HFP00806S109</t>
  </si>
  <si>
    <t>INTERNATIONAL BUSINESS (LM) S1G9</t>
  </si>
  <si>
    <t>1000994</t>
  </si>
  <si>
    <t>40031352</t>
  </si>
  <si>
    <t>HFP00805S101</t>
  </si>
  <si>
    <t>INTERNATIONAL BUSINESS S1G1</t>
  </si>
  <si>
    <t>40031353</t>
  </si>
  <si>
    <t>HFP00805S110</t>
  </si>
  <si>
    <t>INTERNATIONAL BUSINESS S1G10</t>
  </si>
  <si>
    <t>40031354</t>
  </si>
  <si>
    <t>HFP00805S111</t>
  </si>
  <si>
    <t>INTERNATIONAL BUSINESS S1G11</t>
  </si>
  <si>
    <t>40031355</t>
  </si>
  <si>
    <t>HFP00805S112</t>
  </si>
  <si>
    <t>INTERNATIONAL BUSINESS S1G12</t>
  </si>
  <si>
    <t>40031356</t>
  </si>
  <si>
    <t>HFP00805S113</t>
  </si>
  <si>
    <t>INTERNATIONAL BUSINESS S1G13</t>
  </si>
  <si>
    <t>40031357</t>
  </si>
  <si>
    <t>HFP00805S102</t>
  </si>
  <si>
    <t>INTERNATIONAL BUSINESS S1G2</t>
  </si>
  <si>
    <t>40031358</t>
  </si>
  <si>
    <t>HFP00805S103</t>
  </si>
  <si>
    <t>INTERNATIONAL BUSINESS S1G3</t>
  </si>
  <si>
    <t>40031359</t>
  </si>
  <si>
    <t>HFP00805S104</t>
  </si>
  <si>
    <t>INTERNATIONAL BUSINESS S1G4</t>
  </si>
  <si>
    <t>40031360</t>
  </si>
  <si>
    <t>HFP00805S105</t>
  </si>
  <si>
    <t>INTERNATIONAL BUSINESS S1G5</t>
  </si>
  <si>
    <t>40031361</t>
  </si>
  <si>
    <t>HFP00805S106</t>
  </si>
  <si>
    <t>INTERNATIONAL BUSINESS S1G6</t>
  </si>
  <si>
    <t>40031362</t>
  </si>
  <si>
    <t>HFP00805S107</t>
  </si>
  <si>
    <t>INTERNATIONAL BUSINESS S1G7</t>
  </si>
  <si>
    <t>40031363</t>
  </si>
  <si>
    <t>HFP00805S108</t>
  </si>
  <si>
    <t>INTERNATIONAL BUSINESS S1G8</t>
  </si>
  <si>
    <t>40031364</t>
  </si>
  <si>
    <t>HFP00805S109</t>
  </si>
  <si>
    <t>INTERNATIONAL BUSINESS S1G9</t>
  </si>
  <si>
    <t>1000996</t>
  </si>
  <si>
    <t>40031365</t>
  </si>
  <si>
    <t>HFP00807C101</t>
  </si>
  <si>
    <t>INTERNATIONAL CULTURE C1G1</t>
  </si>
  <si>
    <t>40031366</t>
  </si>
  <si>
    <t>HFP00807C102</t>
  </si>
  <si>
    <t>INTERNATIONAL CULTURE C1G2</t>
  </si>
  <si>
    <t>40031367</t>
  </si>
  <si>
    <t>HFP00807C103</t>
  </si>
  <si>
    <t>INTERNATIONAL CULTURE C1G3</t>
  </si>
  <si>
    <t>40031368</t>
  </si>
  <si>
    <t>HFP00807C104</t>
  </si>
  <si>
    <t>INTERNATIONAL CULTURE C1G4</t>
  </si>
  <si>
    <t>40031369</t>
  </si>
  <si>
    <t>HFP00807C105</t>
  </si>
  <si>
    <t>INTERNATIONAL CULTURE C1G5</t>
  </si>
  <si>
    <t>40031370</t>
  </si>
  <si>
    <t>HFP00807C106</t>
  </si>
  <si>
    <t>INTERNATIONAL CULTURE C1G6</t>
  </si>
  <si>
    <t>40031371</t>
  </si>
  <si>
    <t>HFP00807C201</t>
  </si>
  <si>
    <t>INTERNATIONAL CULTURE C2G1</t>
  </si>
  <si>
    <t>40031372</t>
  </si>
  <si>
    <t>HFP00807C202</t>
  </si>
  <si>
    <t>INTERNATIONAL CULTURE C2G2</t>
  </si>
  <si>
    <t>40031373</t>
  </si>
  <si>
    <t>HFP00807C203</t>
  </si>
  <si>
    <t>INTERNATIONAL CULTURE C2G3</t>
  </si>
  <si>
    <t>40031374</t>
  </si>
  <si>
    <t>HFP00807C204</t>
  </si>
  <si>
    <t>INTERNATIONAL CULTURE C2G4</t>
  </si>
  <si>
    <t>40031375</t>
  </si>
  <si>
    <t>HFP00807C205</t>
  </si>
  <si>
    <t>INTERNATIONAL CULTURE C2G5</t>
  </si>
  <si>
    <t>40031376</t>
  </si>
  <si>
    <t>HFP00807C206</t>
  </si>
  <si>
    <t>INTERNATIONAL CULTURE C2G6</t>
  </si>
  <si>
    <t>1002595</t>
  </si>
  <si>
    <t>HFA00722</t>
  </si>
  <si>
    <t>40031377</t>
  </si>
  <si>
    <t>HFA00722S101</t>
  </si>
  <si>
    <t>INTRO A LOS EST Y LA GESTIÓN CUL S1G1</t>
  </si>
  <si>
    <t>40031378</t>
  </si>
  <si>
    <t>HFA00722S102</t>
  </si>
  <si>
    <t>INTRO A LOS EST Y LA GESTIÓN CUL S1G2</t>
  </si>
  <si>
    <t>1000859</t>
  </si>
  <si>
    <t>40031379</t>
  </si>
  <si>
    <t>HFA00810C201</t>
  </si>
  <si>
    <t>LATIN AMERICAN HISTORY (HUM) C2G1</t>
  </si>
  <si>
    <t>1000999</t>
  </si>
  <si>
    <t>HFP00811</t>
  </si>
  <si>
    <t>40031380</t>
  </si>
  <si>
    <t>HFP00811S101</t>
  </si>
  <si>
    <t>LENGUA MODERNA ALEMÁN I S1G1</t>
  </si>
  <si>
    <t>40031381</t>
  </si>
  <si>
    <t>40031382</t>
  </si>
  <si>
    <t>HFP00811S103</t>
  </si>
  <si>
    <t>LENGUA MODERNA ALEMÁN I S1G3</t>
  </si>
  <si>
    <t>40031383</t>
  </si>
  <si>
    <t>HFP00811S104</t>
  </si>
  <si>
    <t>LENGUA MODERNA ALEMÁN I S1G4</t>
  </si>
  <si>
    <t>1001000</t>
  </si>
  <si>
    <t>HFP00812</t>
  </si>
  <si>
    <t>40031384</t>
  </si>
  <si>
    <t>HFP00812S101</t>
  </si>
  <si>
    <t>LENGUA MODERNA ALEMÁN II S1G1</t>
  </si>
  <si>
    <t>40031385</t>
  </si>
  <si>
    <t>HFP00812S102</t>
  </si>
  <si>
    <t>LENGUA MODERNA ALEMÁN II S1G2</t>
  </si>
  <si>
    <t>40031386</t>
  </si>
  <si>
    <t>HFP00812S103</t>
  </si>
  <si>
    <t>LENGUA MODERNA ALEMÁN II S1G3</t>
  </si>
  <si>
    <t>40031387</t>
  </si>
  <si>
    <t>HFP00812S104</t>
  </si>
  <si>
    <t>LENGUA MODERNA ALEMÁN II S1G4</t>
  </si>
  <si>
    <t>40031388</t>
  </si>
  <si>
    <t>HFP00812S105</t>
  </si>
  <si>
    <t>LENGUA MODERNA ALEMÁN II S1G5</t>
  </si>
  <si>
    <t>1001001</t>
  </si>
  <si>
    <t>HFP00813</t>
  </si>
  <si>
    <t>40031389</t>
  </si>
  <si>
    <t>HFP00813S101</t>
  </si>
  <si>
    <t>LENGUA MODERNA ALEMÁN III S1G1</t>
  </si>
  <si>
    <t>40031390</t>
  </si>
  <si>
    <t>HFP00813S102</t>
  </si>
  <si>
    <t>LENGUA MODERNA ALEMÁN III S1G2</t>
  </si>
  <si>
    <t>40031391</t>
  </si>
  <si>
    <t>HFP00813S103</t>
  </si>
  <si>
    <t>LENGUA MODERNA ALEMÁN III S1G3</t>
  </si>
  <si>
    <t>1001002</t>
  </si>
  <si>
    <t>HFP00814</t>
  </si>
  <si>
    <t>40031392</t>
  </si>
  <si>
    <t>HFP00814S101</t>
  </si>
  <si>
    <t>LENGUA MODERNA ALEMÁN IV S1G1</t>
  </si>
  <si>
    <t>40031393</t>
  </si>
  <si>
    <t>HFP00814S102</t>
  </si>
  <si>
    <t>LENGUA MODERNA ALEMÁN IV S1G2</t>
  </si>
  <si>
    <t>40031394</t>
  </si>
  <si>
    <t>HFP00814S103</t>
  </si>
  <si>
    <t>LENGUA MODERNA ALEMÁN IV S1G3</t>
  </si>
  <si>
    <t>1001009</t>
  </si>
  <si>
    <t>HFP00821</t>
  </si>
  <si>
    <t>40031395</t>
  </si>
  <si>
    <t>HFP00821S101</t>
  </si>
  <si>
    <t>LENGUA MODERNA FRANCÉS I S1G1</t>
  </si>
  <si>
    <t>40031396</t>
  </si>
  <si>
    <t>HFP00821S102</t>
  </si>
  <si>
    <t>LENGUA MODERNA FRANCÉS I S1G2</t>
  </si>
  <si>
    <t>40031397</t>
  </si>
  <si>
    <t>HFP00821S103</t>
  </si>
  <si>
    <t>LENGUA MODERNA FRANCÉS I S1G3</t>
  </si>
  <si>
    <t>40031398</t>
  </si>
  <si>
    <t>HFP00821S104</t>
  </si>
  <si>
    <t>LENGUA MODERNA FRANCÉS I S1G4</t>
  </si>
  <si>
    <t>40031399</t>
  </si>
  <si>
    <t>HFP00821S105</t>
  </si>
  <si>
    <t>LENGUA MODERNA FRANCÉS I S1G5</t>
  </si>
  <si>
    <t>40031400</t>
  </si>
  <si>
    <t>HFP00821S106</t>
  </si>
  <si>
    <t>LENGUA MODERNA FRANCÉS I S1G6</t>
  </si>
  <si>
    <t>40031401</t>
  </si>
  <si>
    <t>HFP00821S107</t>
  </si>
  <si>
    <t>LENGUA MODERNA FRANCÉS I S1G7</t>
  </si>
  <si>
    <t>40031402</t>
  </si>
  <si>
    <t>HFP00821S108</t>
  </si>
  <si>
    <t>LENGUA MODERNA FRANCÉS I S1G8</t>
  </si>
  <si>
    <t>40031403</t>
  </si>
  <si>
    <t>HFP00821S109</t>
  </si>
  <si>
    <t>LENGUA MODERNA FRANCÉS I S1G9</t>
  </si>
  <si>
    <t>1001010</t>
  </si>
  <si>
    <t>HFP00822</t>
  </si>
  <si>
    <t>40031404</t>
  </si>
  <si>
    <t>HFP00822S101</t>
  </si>
  <si>
    <t>LENGUA MODERNA FRANCÉS II S1G1</t>
  </si>
  <si>
    <t>40031405</t>
  </si>
  <si>
    <t>HFP00822S110</t>
  </si>
  <si>
    <t>LENGUA MODERNA FRANCÉS II S1G10</t>
  </si>
  <si>
    <t>40031406</t>
  </si>
  <si>
    <t>HFP00822S102</t>
  </si>
  <si>
    <t>LENGUA MODERNA FRANCÉS II S1G2</t>
  </si>
  <si>
    <t>40031407</t>
  </si>
  <si>
    <t>HFP00822S103</t>
  </si>
  <si>
    <t>LENGUA MODERNA FRANCÉS II S1G3</t>
  </si>
  <si>
    <t>40031408</t>
  </si>
  <si>
    <t>HFP00822S104</t>
  </si>
  <si>
    <t>LENGUA MODERNA FRANCÉS II S1G4</t>
  </si>
  <si>
    <t>40031409</t>
  </si>
  <si>
    <t>HFP00822S105</t>
  </si>
  <si>
    <t>LENGUA MODERNA FRANCÉS II S1G5</t>
  </si>
  <si>
    <t>40031410</t>
  </si>
  <si>
    <t>HFP00822S106</t>
  </si>
  <si>
    <t>LENGUA MODERNA FRANCÉS II S1G6</t>
  </si>
  <si>
    <t>40031411</t>
  </si>
  <si>
    <t>HFP00822S107</t>
  </si>
  <si>
    <t>LENGUA MODERNA FRANCÉS II S1G7</t>
  </si>
  <si>
    <t>40031412</t>
  </si>
  <si>
    <t>HFP00822S108</t>
  </si>
  <si>
    <t>LENGUA MODERNA FRANCÉS II S1G8</t>
  </si>
  <si>
    <t>40031413</t>
  </si>
  <si>
    <t>HFP00822S109</t>
  </si>
  <si>
    <t>LENGUA MODERNA FRANCÉS II S1G9</t>
  </si>
  <si>
    <t>1001011</t>
  </si>
  <si>
    <t>HFP00823</t>
  </si>
  <si>
    <t>40031414</t>
  </si>
  <si>
    <t>HFP00823S101</t>
  </si>
  <si>
    <t>LENGUA MODERNA FRANCÉS III S1G1</t>
  </si>
  <si>
    <t>40031415</t>
  </si>
  <si>
    <t>HFP00823S102</t>
  </si>
  <si>
    <t>LENGUA MODERNA FRANCÉS III S1G2</t>
  </si>
  <si>
    <t>40031416</t>
  </si>
  <si>
    <t>HFP00823S103</t>
  </si>
  <si>
    <t>LENGUA MODERNA FRANCÉS III S1G3</t>
  </si>
  <si>
    <t>40031417</t>
  </si>
  <si>
    <t>HFP00823S104</t>
  </si>
  <si>
    <t>LENGUA MODERNA FRANCÉS III S1G4</t>
  </si>
  <si>
    <t>40031418</t>
  </si>
  <si>
    <t>HFP00823S105</t>
  </si>
  <si>
    <t>LENGUA MODERNA FRANCÉS III S1G5</t>
  </si>
  <si>
    <t>40031419</t>
  </si>
  <si>
    <t>HFP00823S106</t>
  </si>
  <si>
    <t>LENGUA MODERNA FRANCÉS III S1G6</t>
  </si>
  <si>
    <t>1001012</t>
  </si>
  <si>
    <t>HFP00824</t>
  </si>
  <si>
    <t>40031420</t>
  </si>
  <si>
    <t>HFP00824S101</t>
  </si>
  <si>
    <t>LENGUA MODERNA FRANCÉS IV S1G1</t>
  </si>
  <si>
    <t>40031421</t>
  </si>
  <si>
    <t>HFP00824S102</t>
  </si>
  <si>
    <t>LENGUA MODERNA FRANCÉS IV S1G2</t>
  </si>
  <si>
    <t>40031422</t>
  </si>
  <si>
    <t>HFP00824S103</t>
  </si>
  <si>
    <t>LENGUA MODERNA FRANCÉS IV S1G3</t>
  </si>
  <si>
    <t>40031423</t>
  </si>
  <si>
    <t>HFP00824S104</t>
  </si>
  <si>
    <t>LENGUA MODERNA FRANCÉS IV S1G4</t>
  </si>
  <si>
    <t>40031424</t>
  </si>
  <si>
    <t>HFP00824S105</t>
  </si>
  <si>
    <t>LENGUA MODERNA FRANCÉS IV S1G5</t>
  </si>
  <si>
    <t>40031425</t>
  </si>
  <si>
    <t>HFP00824S106</t>
  </si>
  <si>
    <t>LENGUA MODERNA FRANCÉS IV S1G6</t>
  </si>
  <si>
    <t>40031426</t>
  </si>
  <si>
    <t>HFP00824S107</t>
  </si>
  <si>
    <t>LENGUA MODERNA FRANCÉS IV S1G7</t>
  </si>
  <si>
    <t>1001017</t>
  </si>
  <si>
    <t>HFP00829</t>
  </si>
  <si>
    <t>40031427</t>
  </si>
  <si>
    <t>HFP00829S101</t>
  </si>
  <si>
    <t>LENGUA MODERNA ITALIANO I S1G1</t>
  </si>
  <si>
    <t>40031428</t>
  </si>
  <si>
    <t>HFP00829S102</t>
  </si>
  <si>
    <t>LENGUA MODERNA ITALIANO I S1G2</t>
  </si>
  <si>
    <t>40031429</t>
  </si>
  <si>
    <t>HFP00829S103</t>
  </si>
  <si>
    <t>LENGUA MODERNA ITALIANO I S1G3</t>
  </si>
  <si>
    <t>40031430</t>
  </si>
  <si>
    <t>HFP00829S104</t>
  </si>
  <si>
    <t>LENGUA MODERNA ITALIANO I S1G4</t>
  </si>
  <si>
    <t>40031431</t>
  </si>
  <si>
    <t>HFP00829S105</t>
  </si>
  <si>
    <t>LENGUA MODERNA ITALIANO I S1G5</t>
  </si>
  <si>
    <t>1001018</t>
  </si>
  <si>
    <t>HFP00830</t>
  </si>
  <si>
    <t>40031432</t>
  </si>
  <si>
    <t>HFP00830S101</t>
  </si>
  <si>
    <t>LENGUA MODERNA ITALIANO II S1G1</t>
  </si>
  <si>
    <t>40031433</t>
  </si>
  <si>
    <t>HFP00830S102</t>
  </si>
  <si>
    <t>LENGUA MODERNA ITALIANO II S1G2</t>
  </si>
  <si>
    <t>40031434</t>
  </si>
  <si>
    <t>HFP00830S103</t>
  </si>
  <si>
    <t>LENGUA MODERNA ITALIANO II S1G3</t>
  </si>
  <si>
    <t>40031435</t>
  </si>
  <si>
    <t>HFP00830S104</t>
  </si>
  <si>
    <t>LENGUA MODERNA ITALIANO II S1G4</t>
  </si>
  <si>
    <t>40031436</t>
  </si>
  <si>
    <t>HFP00830S105</t>
  </si>
  <si>
    <t>LENGUA MODERNA ITALIANO II S1G5</t>
  </si>
  <si>
    <t>1001019</t>
  </si>
  <si>
    <t>HFP00831</t>
  </si>
  <si>
    <t>40031437</t>
  </si>
  <si>
    <t>HFP00831S101</t>
  </si>
  <si>
    <t>LENGUA MODERNA ITALIANO III S1G1</t>
  </si>
  <si>
    <t>40031438</t>
  </si>
  <si>
    <t>HFP00831S102</t>
  </si>
  <si>
    <t>LENGUA MODERNA ITALIANO III S1G2</t>
  </si>
  <si>
    <t>40031439</t>
  </si>
  <si>
    <t>HFP00831S103</t>
  </si>
  <si>
    <t>LENGUA MODERNA ITALIANO III S1G3</t>
  </si>
  <si>
    <t>40031440</t>
  </si>
  <si>
    <t>HFP00831S104</t>
  </si>
  <si>
    <t>LENGUA MODERNA ITALIANO III S1G4</t>
  </si>
  <si>
    <t>1001020</t>
  </si>
  <si>
    <t>HFP00832</t>
  </si>
  <si>
    <t>40031441</t>
  </si>
  <si>
    <t>HFP00832S101</t>
  </si>
  <si>
    <t>LENGUA MODERNA ITALIANO IV S1G1</t>
  </si>
  <si>
    <t>40031442</t>
  </si>
  <si>
    <t>HFP00832S102</t>
  </si>
  <si>
    <t>LENGUA MODERNA ITALIANO IV S1G2</t>
  </si>
  <si>
    <t>40031443</t>
  </si>
  <si>
    <t>HFP00832S103</t>
  </si>
  <si>
    <t>LENGUA MODERNA ITALIANO IV S1G3</t>
  </si>
  <si>
    <t>1001024</t>
  </si>
  <si>
    <t>HFP00836</t>
  </si>
  <si>
    <t>40031444</t>
  </si>
  <si>
    <t>HFP00836S101</t>
  </si>
  <si>
    <t>LENGUA MODERNA PORTUGUÉS I S1G1</t>
  </si>
  <si>
    <t>40031445</t>
  </si>
  <si>
    <t>HFP00836S102</t>
  </si>
  <si>
    <t>LENGUA MODERNA PORTUGUÉS I S1G2</t>
  </si>
  <si>
    <t>40031446</t>
  </si>
  <si>
    <t>HFP00836S103</t>
  </si>
  <si>
    <t>LENGUA MODERNA PORTUGUÉS I S1G3</t>
  </si>
  <si>
    <t>40031447</t>
  </si>
  <si>
    <t>HFP00836S104</t>
  </si>
  <si>
    <t>LENGUA MODERNA PORTUGUÉS I S1G4</t>
  </si>
  <si>
    <t>40031448</t>
  </si>
  <si>
    <t>HFP00836S105</t>
  </si>
  <si>
    <t>LENGUA MODERNA PORTUGUÉS I S1G5</t>
  </si>
  <si>
    <t>1001025</t>
  </si>
  <si>
    <t>HFP00837</t>
  </si>
  <si>
    <t>40031449</t>
  </si>
  <si>
    <t>HFP00837S101</t>
  </si>
  <si>
    <t>LENGUA MODERNA PORTUGUÉS II S1G1</t>
  </si>
  <si>
    <t>40031450</t>
  </si>
  <si>
    <t>HFP00837S102</t>
  </si>
  <si>
    <t>LENGUA MODERNA PORTUGUÉS II S1G2</t>
  </si>
  <si>
    <t>40031451</t>
  </si>
  <si>
    <t>HFP00837S103</t>
  </si>
  <si>
    <t>LENGUA MODERNA PORTUGUÉS II S1G3</t>
  </si>
  <si>
    <t>40031452</t>
  </si>
  <si>
    <t>HFP00837S104</t>
  </si>
  <si>
    <t>LENGUA MODERNA PORTUGUÉS II S1G4</t>
  </si>
  <si>
    <t>1001026</t>
  </si>
  <si>
    <t>HFP00838</t>
  </si>
  <si>
    <t>40031453</t>
  </si>
  <si>
    <t>HFP00838S101</t>
  </si>
  <si>
    <t>LENGUA MODERNA PORTUGUÉS III S1G1</t>
  </si>
  <si>
    <t>40031454</t>
  </si>
  <si>
    <t>HFP00838S102</t>
  </si>
  <si>
    <t>LENGUA MODERNA PORTUGUÉS III S1G2</t>
  </si>
  <si>
    <t>40031455</t>
  </si>
  <si>
    <t>HFP00838S103</t>
  </si>
  <si>
    <t>LENGUA MODERNA PORTUGUÉS III S1G3</t>
  </si>
  <si>
    <t>40031456</t>
  </si>
  <si>
    <t>HFP00838S104</t>
  </si>
  <si>
    <t>LENGUA MODERNA PORTUGUÉS III S1G4</t>
  </si>
  <si>
    <t>1001027</t>
  </si>
  <si>
    <t>HFP00839</t>
  </si>
  <si>
    <t>40031457</t>
  </si>
  <si>
    <t>HFP00839S101</t>
  </si>
  <si>
    <t>LENGUA MODERNA PORTUGUÉS IV S1G1</t>
  </si>
  <si>
    <t>40031458</t>
  </si>
  <si>
    <t>HFP00839S102</t>
  </si>
  <si>
    <t>LENGUA MODERNA PORTUGUÉS IV S1G2</t>
  </si>
  <si>
    <t>40031459</t>
  </si>
  <si>
    <t>HFP00839S103</t>
  </si>
  <si>
    <t>LENGUA MODERNA PORTUGUÉS IV S1G3</t>
  </si>
  <si>
    <t>40031460</t>
  </si>
  <si>
    <t>HFP00839S104</t>
  </si>
  <si>
    <t>LENGUA MODERNA PORTUGUÉS IV S1G4</t>
  </si>
  <si>
    <t>1000860</t>
  </si>
  <si>
    <t>HFA00846</t>
  </si>
  <si>
    <t>40031461</t>
  </si>
  <si>
    <t>HFA00846C101</t>
  </si>
  <si>
    <t>LENGUA Y REDACCIÓN ESPAÑOLA C1G1</t>
  </si>
  <si>
    <t>40031462</t>
  </si>
  <si>
    <t>HFA00846C102</t>
  </si>
  <si>
    <t>LENGUA Y REDACCIÓN ESPAÑOLA C1G2</t>
  </si>
  <si>
    <t>40031463</t>
  </si>
  <si>
    <t>HFA00846C103</t>
  </si>
  <si>
    <t>LENGUA Y REDACCIÓN ESPAÑOLA C1G3</t>
  </si>
  <si>
    <t>40031464</t>
  </si>
  <si>
    <t>HFA00846C104</t>
  </si>
  <si>
    <t>LENGUA Y REDACCIÓN ESPAÑOLA C1G4</t>
  </si>
  <si>
    <t>40031465</t>
  </si>
  <si>
    <t>HFA00846C201</t>
  </si>
  <si>
    <t>LENGUA Y REDACCIÓN ESPAÑOLA C2G1</t>
  </si>
  <si>
    <t>40031466</t>
  </si>
  <si>
    <t>HFA00846C202</t>
  </si>
  <si>
    <t>LENGUA Y REDACCIÓN ESPAÑOLA C2G2</t>
  </si>
  <si>
    <t>40031467</t>
  </si>
  <si>
    <t>HFA00846C203</t>
  </si>
  <si>
    <t>LENGUA Y REDACCIÓN ESPAÑOLA C2G3</t>
  </si>
  <si>
    <t>1000861</t>
  </si>
  <si>
    <t>HFA00851</t>
  </si>
  <si>
    <t>40031468</t>
  </si>
  <si>
    <t>HFA00851C101</t>
  </si>
  <si>
    <t>MERCADO DEL ARTE C1G1</t>
  </si>
  <si>
    <t>40031469</t>
  </si>
  <si>
    <t>HFA00851C201</t>
  </si>
  <si>
    <t>MERCADO DEL ARTE C2G1</t>
  </si>
  <si>
    <t>1000862</t>
  </si>
  <si>
    <t>HFA00853</t>
  </si>
  <si>
    <t>40031470</t>
  </si>
  <si>
    <t>HFA00853C101</t>
  </si>
  <si>
    <t>MODELOS DE COMUNICACIÓN ORG. I C1G1</t>
  </si>
  <si>
    <t>40031471</t>
  </si>
  <si>
    <t>HFA00853C102</t>
  </si>
  <si>
    <t>MODELOS DE COMUNICACIÓN ORG. I C1G2</t>
  </si>
  <si>
    <t>40031472</t>
  </si>
  <si>
    <t>HFA00853C103</t>
  </si>
  <si>
    <t>MODELOS DE COMUNICACIÓN ORG. I C1G3</t>
  </si>
  <si>
    <t>40031473</t>
  </si>
  <si>
    <t>HFA00853C201</t>
  </si>
  <si>
    <t>MODELOS DE COMUNICACIÓN ORG. I C2G1</t>
  </si>
  <si>
    <t>40031474</t>
  </si>
  <si>
    <t>HFA00853C202</t>
  </si>
  <si>
    <t>MODELOS DE COMUNICACIÓN ORG. I C2G2</t>
  </si>
  <si>
    <t>40031475</t>
  </si>
  <si>
    <t>HFA00853C203</t>
  </si>
  <si>
    <t>MODELOS DE COMUNICACIÓN ORG. I C2G3</t>
  </si>
  <si>
    <t>40031476</t>
  </si>
  <si>
    <t>HFA00853C204</t>
  </si>
  <si>
    <t>MODELOS DE COMUNICACIÓN ORG. I C2G4</t>
  </si>
  <si>
    <t>40031477</t>
  </si>
  <si>
    <t>HFA00853C205</t>
  </si>
  <si>
    <t>MODELOS DE COMUNICACIÓN ORG. I C2G5</t>
  </si>
  <si>
    <t>40031478</t>
  </si>
  <si>
    <t>HFA00853C206</t>
  </si>
  <si>
    <t>MODELOS DE COMUNICACIÓN ORG. I C2G6</t>
  </si>
  <si>
    <t>40031479</t>
  </si>
  <si>
    <t>HFA00853C207</t>
  </si>
  <si>
    <t>MODELOS DE COMUNICACIÓN ORG. I C2G7</t>
  </si>
  <si>
    <t>40031480</t>
  </si>
  <si>
    <t>HFA00853C208</t>
  </si>
  <si>
    <t>MODELOS DE COMUNICACIÓN ORG. I C2G8</t>
  </si>
  <si>
    <t>1000863</t>
  </si>
  <si>
    <t>HFA00854</t>
  </si>
  <si>
    <t>40031481</t>
  </si>
  <si>
    <t>HFA00854C101</t>
  </si>
  <si>
    <t>MODELOS DE COMUNICACIÓN ORG. II C1G1</t>
  </si>
  <si>
    <t>40031482</t>
  </si>
  <si>
    <t>HFA00854C102</t>
  </si>
  <si>
    <t>MODELOS DE COMUNICACIÓN ORG. II C1G2</t>
  </si>
  <si>
    <t>40031483</t>
  </si>
  <si>
    <t>HFA00854C103</t>
  </si>
  <si>
    <t>MODELOS DE COMUNICACIÓN ORG. II C1G3</t>
  </si>
  <si>
    <t>40031484</t>
  </si>
  <si>
    <t>HFA00854C104</t>
  </si>
  <si>
    <t>MODELOS DE COMUNICACIÓN ORG. II C1G4</t>
  </si>
  <si>
    <t>40031485</t>
  </si>
  <si>
    <t>HFA00854C105</t>
  </si>
  <si>
    <t>MODELOS DE COMUNICACIÓN ORG. II C1G5</t>
  </si>
  <si>
    <t>40031486</t>
  </si>
  <si>
    <t>HFA00854C201</t>
  </si>
  <si>
    <t>MODELOS DE COMUNICACIÓN ORG. II C2G1</t>
  </si>
  <si>
    <t>40031487</t>
  </si>
  <si>
    <t>HFA00854C202</t>
  </si>
  <si>
    <t>MODELOS DE COMUNICACIÓN ORG. II C2G2</t>
  </si>
  <si>
    <t>40031488</t>
  </si>
  <si>
    <t>HFA00854C203</t>
  </si>
  <si>
    <t>MODELOS DE COMUNICACIÓN ORG. II C2G3</t>
  </si>
  <si>
    <t>40031489</t>
  </si>
  <si>
    <t>HFA00854C204</t>
  </si>
  <si>
    <t>MODELOS DE COMUNICACIÓN ORG. II C2G4</t>
  </si>
  <si>
    <t>1000864</t>
  </si>
  <si>
    <t>HFA00856</t>
  </si>
  <si>
    <t>40031490</t>
  </si>
  <si>
    <t>HFA00856S101</t>
  </si>
  <si>
    <t>MODERNIDAD Y POSTMODERNIDAD S1G1</t>
  </si>
  <si>
    <t>1000865</t>
  </si>
  <si>
    <t>40031491</t>
  </si>
  <si>
    <t>HFA00857C101</t>
  </si>
  <si>
    <t>MOVILIDAD URBANA C1G1</t>
  </si>
  <si>
    <t>40031492</t>
  </si>
  <si>
    <t>HFA00857C102</t>
  </si>
  <si>
    <t>MOVILIDAD URBANA C1G2</t>
  </si>
  <si>
    <t>40031493</t>
  </si>
  <si>
    <t>HFA00857C201</t>
  </si>
  <si>
    <t>MOVILIDAD URBANA C2G1</t>
  </si>
  <si>
    <t>1000866</t>
  </si>
  <si>
    <t>40031494</t>
  </si>
  <si>
    <t>HFA00858C109</t>
  </si>
  <si>
    <t>NEGOCIACIÓN INTERCULTURAL (INGLES) C1G9</t>
  </si>
  <si>
    <t>40031495</t>
  </si>
  <si>
    <t>HFA00858C209</t>
  </si>
  <si>
    <t>NEGOCIACIÓN INTERCULTURAL (INGLES) C2G9</t>
  </si>
  <si>
    <t>40031496</t>
  </si>
  <si>
    <t>HFA00858C101</t>
  </si>
  <si>
    <t>NEGOCIACIÓN INTERCULTURAL C1G1</t>
  </si>
  <si>
    <t>40031497</t>
  </si>
  <si>
    <t>HFA00858C102</t>
  </si>
  <si>
    <t>NEGOCIACIÓN INTERCULTURAL C1G2</t>
  </si>
  <si>
    <t>40031498</t>
  </si>
  <si>
    <t>HFA00858C103</t>
  </si>
  <si>
    <t>NEGOCIACIÓN INTERCULTURAL C1G3</t>
  </si>
  <si>
    <t>40031499</t>
  </si>
  <si>
    <t>HFA00858C104</t>
  </si>
  <si>
    <t>NEGOCIACIÓN INTERCULTURAL C1G4</t>
  </si>
  <si>
    <t>40031500</t>
  </si>
  <si>
    <t>HFA00858C105</t>
  </si>
  <si>
    <t>NEGOCIACIÓN INTERCULTURAL C1G5</t>
  </si>
  <si>
    <t>40031501</t>
  </si>
  <si>
    <t>HFA00858C106</t>
  </si>
  <si>
    <t>NEGOCIACIÓN INTERCULTURAL C1G6</t>
  </si>
  <si>
    <t>40031502</t>
  </si>
  <si>
    <t>HFA00858C107</t>
  </si>
  <si>
    <t>NEGOCIACIÓN INTERCULTURAL C1G7</t>
  </si>
  <si>
    <t>40031503</t>
  </si>
  <si>
    <t>HFA00858C108</t>
  </si>
  <si>
    <t>NEGOCIACIÓN INTERCULTURAL C1G8</t>
  </si>
  <si>
    <t>40031504</t>
  </si>
  <si>
    <t>HFA00858C201</t>
  </si>
  <si>
    <t>NEGOCIACIÓN INTERCULTURAL C2G1</t>
  </si>
  <si>
    <t>40031505</t>
  </si>
  <si>
    <t>HFA00858C202</t>
  </si>
  <si>
    <t>NEGOCIACIÓN INTERCULTURAL C2G2</t>
  </si>
  <si>
    <t>40031506</t>
  </si>
  <si>
    <t>HFA00858C203</t>
  </si>
  <si>
    <t>NEGOCIACIÓN INTERCULTURAL C2G3</t>
  </si>
  <si>
    <t>40031507</t>
  </si>
  <si>
    <t>HFA00858C204</t>
  </si>
  <si>
    <t>NEGOCIACIÓN INTERCULTURAL C2G4</t>
  </si>
  <si>
    <t>40031508</t>
  </si>
  <si>
    <t>HFA00858C205</t>
  </si>
  <si>
    <t>NEGOCIACIÓN INTERCULTURAL C2G5</t>
  </si>
  <si>
    <t>40031509</t>
  </si>
  <si>
    <t>HFA00858C206</t>
  </si>
  <si>
    <t>NEGOCIACIÓN INTERCULTURAL C2G6</t>
  </si>
  <si>
    <t>40031510</t>
  </si>
  <si>
    <t>HFA00858C207</t>
  </si>
  <si>
    <t>NEGOCIACIÓN INTERCULTURAL C2G7</t>
  </si>
  <si>
    <t>40031511</t>
  </si>
  <si>
    <t>HFA00858C208</t>
  </si>
  <si>
    <t>NEGOCIACIÓN INTERCULTURAL C2G8</t>
  </si>
  <si>
    <t>1000867</t>
  </si>
  <si>
    <t>HFA00864</t>
  </si>
  <si>
    <t>40031512</t>
  </si>
  <si>
    <t>HFA00864S101</t>
  </si>
  <si>
    <t>ORGANIZATIONAL COMMUNICATION I  S1G1</t>
  </si>
  <si>
    <t>40031513</t>
  </si>
  <si>
    <t>HFA00864S102</t>
  </si>
  <si>
    <t>ORGANIZATIONAL COMMUNICATION I  S1G2</t>
  </si>
  <si>
    <t>40031514</t>
  </si>
  <si>
    <t>HFA00864S103</t>
  </si>
  <si>
    <t>ORGANIZATIONAL COMMUNICATION I  S1G3</t>
  </si>
  <si>
    <t>1000868</t>
  </si>
  <si>
    <t>HFA00865</t>
  </si>
  <si>
    <t>40031515</t>
  </si>
  <si>
    <t>HFA00865S101</t>
  </si>
  <si>
    <t>ORGANIZATIONAL COMMUNICATION II S1G1</t>
  </si>
  <si>
    <t>40031516</t>
  </si>
  <si>
    <t>HFA00865S102</t>
  </si>
  <si>
    <t>ORGANIZATIONAL COMMUNICATION II S1G2</t>
  </si>
  <si>
    <t>1000869</t>
  </si>
  <si>
    <t>HFA00866</t>
  </si>
  <si>
    <t>40031517</t>
  </si>
  <si>
    <t>HFA00866S101</t>
  </si>
  <si>
    <t>ORGANIZATIONAL COMMUNICATION III S1G1</t>
  </si>
  <si>
    <t>40031518</t>
  </si>
  <si>
    <t>HFA00866S102</t>
  </si>
  <si>
    <t>ORGANIZATIONAL COMMUNICATION III S1G2</t>
  </si>
  <si>
    <t>1000870</t>
  </si>
  <si>
    <t>HFA00867</t>
  </si>
  <si>
    <t>40031519</t>
  </si>
  <si>
    <t>HFA00867S101</t>
  </si>
  <si>
    <t>ORGANIZATIONAL COMMUNICATION IV S1G1</t>
  </si>
  <si>
    <t>40031520</t>
  </si>
  <si>
    <t>HFA00867S102</t>
  </si>
  <si>
    <t>ORGANIZATIONAL COMMUNICATION IV S1G2</t>
  </si>
  <si>
    <t>1000871</t>
  </si>
  <si>
    <t>HFA00871</t>
  </si>
  <si>
    <t>40031521</t>
  </si>
  <si>
    <t>HFA00871S101</t>
  </si>
  <si>
    <t>PATRIMONIO Y TURISMO CULTURAL S1G1</t>
  </si>
  <si>
    <t>1002201</t>
  </si>
  <si>
    <t>HFA00873</t>
  </si>
  <si>
    <t>40031522</t>
  </si>
  <si>
    <t>HFA00873S101</t>
  </si>
  <si>
    <t>PENSAMIENTO ESTRATÉGICO GLOBAL S1G1</t>
  </si>
  <si>
    <t>1000878</t>
  </si>
  <si>
    <t>HFP00325</t>
  </si>
  <si>
    <t>40031524</t>
  </si>
  <si>
    <t>HFP00325S101</t>
  </si>
  <si>
    <t>SEMINARIO DE INVESTIGACIÓN LM S1G1</t>
  </si>
  <si>
    <t>40031525</t>
  </si>
  <si>
    <t>HFP00325S102</t>
  </si>
  <si>
    <t>SEMINARIO DE INVESTIGACIÓN LM S1G2</t>
  </si>
  <si>
    <t>40031526</t>
  </si>
  <si>
    <t>HFP00325S103</t>
  </si>
  <si>
    <t>SEMINARIO DE INVESTIGACIÓN LM S1G3</t>
  </si>
  <si>
    <t>40031527</t>
  </si>
  <si>
    <t>HFP00325S104</t>
  </si>
  <si>
    <t>SEMINARIO DE INVESTIGACIÓN LM S1G4</t>
  </si>
  <si>
    <t>40031528</t>
  </si>
  <si>
    <t>HFP00325S105</t>
  </si>
  <si>
    <t>SEMINARIO DE INVESTIGACIÓN LM S1G5</t>
  </si>
  <si>
    <t>40031529</t>
  </si>
  <si>
    <t>HFP00325S106</t>
  </si>
  <si>
    <t>SEMINARIO DE INVESTIGACION LM S1G6</t>
  </si>
  <si>
    <t>40031530</t>
  </si>
  <si>
    <t>HFP00325S107</t>
  </si>
  <si>
    <t>SEMINARIO DE INVESTIGACIÓN PEGC S1G1</t>
  </si>
  <si>
    <t>1000874</t>
  </si>
  <si>
    <t>HFA00888</t>
  </si>
  <si>
    <t>40031531</t>
  </si>
  <si>
    <t>HFA00888C101</t>
  </si>
  <si>
    <t>SEMIÓTICA Y SEMIOLOGÍA ORGANIZAC. C1G1</t>
  </si>
  <si>
    <t>40031532</t>
  </si>
  <si>
    <t>HFA00888C102</t>
  </si>
  <si>
    <t>SEMIÓTICA Y SEMIOLOGÍA ORGANIZAC. C1G2</t>
  </si>
  <si>
    <t>40031533</t>
  </si>
  <si>
    <t>HFA00888C103</t>
  </si>
  <si>
    <t>SEMIÓTICA Y SEMIOLOGÍA ORGANIZAC. C1G3</t>
  </si>
  <si>
    <t>40031534</t>
  </si>
  <si>
    <t>HFA00888C104</t>
  </si>
  <si>
    <t>SEMIÓTICA Y SEMIOLOGÍA ORGANIZAC. C1G4</t>
  </si>
  <si>
    <t>40031535</t>
  </si>
  <si>
    <t>HFA00888C105</t>
  </si>
  <si>
    <t>SEMIÓTICA Y SEMIOLOGÍA ORGANIZAC. C1G5</t>
  </si>
  <si>
    <t>40031536</t>
  </si>
  <si>
    <t>HFA00888C106</t>
  </si>
  <si>
    <t>SEMIÓTICA Y SEMIOLOGÍA ORGANIZAC. C1G6</t>
  </si>
  <si>
    <t>40031537</t>
  </si>
  <si>
    <t>HFA00888C201</t>
  </si>
  <si>
    <t>SEMIÓTICA Y SEMIOLOGÍA ORGANIZAC. C2G1</t>
  </si>
  <si>
    <t>40031538</t>
  </si>
  <si>
    <t>HFA00888C202</t>
  </si>
  <si>
    <t>SEMIÓTICA Y SEMIOLOGÍA ORGANIZAC. C2G2</t>
  </si>
  <si>
    <t>40031539</t>
  </si>
  <si>
    <t>HFA00888C203</t>
  </si>
  <si>
    <t>SEMIÓTICA Y SEMIOLOGÍA ORGANIZAC. C2G3</t>
  </si>
  <si>
    <t>40031540</t>
  </si>
  <si>
    <t>HFA00888C204</t>
  </si>
  <si>
    <t>SEMIÓTICA Y SEMIOLOGÍA ORGANIZAC. C2G4</t>
  </si>
  <si>
    <t>1001063</t>
  </si>
  <si>
    <t>HFP00890</t>
  </si>
  <si>
    <t>40031541</t>
  </si>
  <si>
    <t>HFP00890C101</t>
  </si>
  <si>
    <t>SISTEMAS URBANOS CONTEMPORANEOS HUM C1G1</t>
  </si>
  <si>
    <t>1000875</t>
  </si>
  <si>
    <t>HFA00893</t>
  </si>
  <si>
    <t>40031546</t>
  </si>
  <si>
    <t>HFA00893C101</t>
  </si>
  <si>
    <t>TECNOLOGÍA, COMUNICACIÓN Y CULTURA C1G1</t>
  </si>
  <si>
    <t>1002684</t>
  </si>
  <si>
    <t>HFA00737</t>
  </si>
  <si>
    <t>40031547</t>
  </si>
  <si>
    <t>HFA00737S101</t>
  </si>
  <si>
    <t>TIPOLOGIA DE LAS ORGANIZACIONES CUL S1G1</t>
  </si>
  <si>
    <t>40031548</t>
  </si>
  <si>
    <t>HFA00737S102</t>
  </si>
  <si>
    <t>TIPOLOGIA DE LAS ORGANIZACIONES CUL S1G2</t>
  </si>
  <si>
    <t>1000876</t>
  </si>
  <si>
    <t>40031549</t>
  </si>
  <si>
    <t>HFA00897C101</t>
  </si>
  <si>
    <t>TURISMO Y CULTURA (CUL) C1G1</t>
  </si>
  <si>
    <t>40031550</t>
  </si>
  <si>
    <t>HFA00897C201</t>
  </si>
  <si>
    <t>TURISMO Y CULTURA (CUL) C2G1</t>
  </si>
  <si>
    <t>1001069</t>
  </si>
  <si>
    <t>HFP00898</t>
  </si>
  <si>
    <t>40031551</t>
  </si>
  <si>
    <t>HFP00898S101</t>
  </si>
  <si>
    <t>UPPER INTER BUSINESS ENGLISH S1G1</t>
  </si>
  <si>
    <t>40031552</t>
  </si>
  <si>
    <t>HFP00898S110</t>
  </si>
  <si>
    <t>UPPER INTER BUSINESS ENGLISH S1G10</t>
  </si>
  <si>
    <t>40031553</t>
  </si>
  <si>
    <t>HFP00898S111</t>
  </si>
  <si>
    <t>UPPER INTER BUSINESS ENGLISH S1G11</t>
  </si>
  <si>
    <t>40031554</t>
  </si>
  <si>
    <t>HFP00898S112</t>
  </si>
  <si>
    <t>UPPER INTER BUSINESS ENGLISH S1G12</t>
  </si>
  <si>
    <t>40031555</t>
  </si>
  <si>
    <t>HFP00898S102</t>
  </si>
  <si>
    <t>UPPER INTER BUSINESS ENGLISH S1G2</t>
  </si>
  <si>
    <t>40031556</t>
  </si>
  <si>
    <t>HFP00898S103</t>
  </si>
  <si>
    <t>UPPER INTER BUSINESS ENGLISH S1G3</t>
  </si>
  <si>
    <t>40031557</t>
  </si>
  <si>
    <t>HFP00898S104</t>
  </si>
  <si>
    <t>UPPER INTER BUSINESS ENGLISH S1G4</t>
  </si>
  <si>
    <t>40031558</t>
  </si>
  <si>
    <t>HFP00898S105</t>
  </si>
  <si>
    <t>UPPER INTER BUSINESS ENGLISH S1G5</t>
  </si>
  <si>
    <t>40031559</t>
  </si>
  <si>
    <t>HFP00898S106</t>
  </si>
  <si>
    <t>UPPER INTER BUSINESS ENGLISH S1G6</t>
  </si>
  <si>
    <t>40031560</t>
  </si>
  <si>
    <t>HFP00898S107</t>
  </si>
  <si>
    <t>UPPER INTER BUSINESS ENGLISH S1G7</t>
  </si>
  <si>
    <t>40031561</t>
  </si>
  <si>
    <t>HFP00898S108</t>
  </si>
  <si>
    <t>UPPER INTER BUSINESS ENGLISH S1G8</t>
  </si>
  <si>
    <t>40031562</t>
  </si>
  <si>
    <t>HFP00898S109</t>
  </si>
  <si>
    <t>UPPER INTER BUSINESS ENGLISH S1G9</t>
  </si>
  <si>
    <t>1001968</t>
  </si>
  <si>
    <t>HMA01682</t>
  </si>
  <si>
    <t>40031566</t>
  </si>
  <si>
    <t>HMA01682M401</t>
  </si>
  <si>
    <t>PROYECTOS CULTURALES M4MGC5</t>
  </si>
  <si>
    <t>1001974</t>
  </si>
  <si>
    <t>HMP01553</t>
  </si>
  <si>
    <t>40031567</t>
  </si>
  <si>
    <t>HMP01553M101</t>
  </si>
  <si>
    <t>INTRO A LA GERE Y A LA GEST CUL M1MGC6</t>
  </si>
  <si>
    <t>1001966</t>
  </si>
  <si>
    <t>HMA01585</t>
  </si>
  <si>
    <t>40031570</t>
  </si>
  <si>
    <t>HMA01585M401</t>
  </si>
  <si>
    <t>MARKETING CULTURAL M4MGC6</t>
  </si>
  <si>
    <t>1001970</t>
  </si>
  <si>
    <t>HMP01212</t>
  </si>
  <si>
    <t>40031571</t>
  </si>
  <si>
    <t>HMP01212M101</t>
  </si>
  <si>
    <t>COMU Y NEGOCIACIÓN GERENCIAL M1MGC4</t>
  </si>
  <si>
    <t>1001965</t>
  </si>
  <si>
    <t>HMA01473</t>
  </si>
  <si>
    <t>40031572</t>
  </si>
  <si>
    <t>HMA01473M301</t>
  </si>
  <si>
    <t>GESTIÓN DE PROCESOS M3MGC4</t>
  </si>
  <si>
    <t>1003195</t>
  </si>
  <si>
    <t>HFT00010</t>
  </si>
  <si>
    <t>40032308</t>
  </si>
  <si>
    <t>HFT00010S101</t>
  </si>
  <si>
    <t>1003191</t>
  </si>
  <si>
    <t>HFT00006</t>
  </si>
  <si>
    <t>40032309</t>
  </si>
  <si>
    <t>HFT00006S102</t>
  </si>
  <si>
    <t>1003192</t>
  </si>
  <si>
    <t>HFT00007</t>
  </si>
  <si>
    <t>40032310</t>
  </si>
  <si>
    <t>HFT00007S101</t>
  </si>
  <si>
    <t>1003193</t>
  </si>
  <si>
    <t>HFT00008</t>
  </si>
  <si>
    <t>40032311</t>
  </si>
  <si>
    <t>HFT00008S101</t>
  </si>
  <si>
    <t>1003194</t>
  </si>
  <si>
    <t>HFT00009</t>
  </si>
  <si>
    <t>40032312</t>
  </si>
  <si>
    <t>HFT00009S101</t>
  </si>
  <si>
    <t>40032347</t>
  </si>
  <si>
    <t>HFP00890C202</t>
  </si>
  <si>
    <t>SISTEMAS URBANOS CONTEMPORANEOS HUM C2G1</t>
  </si>
  <si>
    <t>1003186</t>
  </si>
  <si>
    <t>HFT00001</t>
  </si>
  <si>
    <t>40032388</t>
  </si>
  <si>
    <t>HFT00001S101</t>
  </si>
  <si>
    <t>COMPETENCIAS COMUNICATIVAS S1G1</t>
  </si>
  <si>
    <t>1003147</t>
  </si>
  <si>
    <t>HFT00012</t>
  </si>
  <si>
    <t>40032390</t>
  </si>
  <si>
    <t>HFT00012S101</t>
  </si>
  <si>
    <t>TEORÍAS DE LA COMUNICACIÓN I S1G1</t>
  </si>
  <si>
    <t>1003146</t>
  </si>
  <si>
    <t>HFT00011</t>
  </si>
  <si>
    <t>40032391</t>
  </si>
  <si>
    <t>HFT00011S101</t>
  </si>
  <si>
    <t>FUNDAMENTOS DE COMUNICACIÓN S1G1</t>
  </si>
  <si>
    <t>1001967</t>
  </si>
  <si>
    <t>HMA01643</t>
  </si>
  <si>
    <t>40032754</t>
  </si>
  <si>
    <t>HMA01643M201</t>
  </si>
  <si>
    <t>PATRIMONIO Y TURISMO CULTURAL M2MGC5</t>
  </si>
  <si>
    <t>40032759</t>
  </si>
  <si>
    <t>HMA01643M202</t>
  </si>
  <si>
    <t>PATRIMONIO Y TURISMO CULTURAL M2MGC4</t>
  </si>
  <si>
    <t>1001975</t>
  </si>
  <si>
    <t>HMP01708</t>
  </si>
  <si>
    <t>40032763</t>
  </si>
  <si>
    <t>HMP01708M201</t>
  </si>
  <si>
    <t>SEMINARIO 2: ECONOMÍA Y CULTURA M2MGCH6</t>
  </si>
  <si>
    <t>30016979</t>
  </si>
  <si>
    <t>HFA00686 101</t>
  </si>
  <si>
    <t>30016980</t>
  </si>
  <si>
    <t>HFA00686 110</t>
  </si>
  <si>
    <t>30016981</t>
  </si>
  <si>
    <t>HFA00686 111</t>
  </si>
  <si>
    <t>30016982</t>
  </si>
  <si>
    <t>HFA00686 112</t>
  </si>
  <si>
    <t>30016983</t>
  </si>
  <si>
    <t>HFA00686 113</t>
  </si>
  <si>
    <t>30016984</t>
  </si>
  <si>
    <t>HFA00686 102</t>
  </si>
  <si>
    <t>30016985</t>
  </si>
  <si>
    <t>HFA00686 103</t>
  </si>
  <si>
    <t>30016986</t>
  </si>
  <si>
    <t>HFA00686 104</t>
  </si>
  <si>
    <t>30016987</t>
  </si>
  <si>
    <t>HFA00686 105</t>
  </si>
  <si>
    <t>30016988</t>
  </si>
  <si>
    <t>HFA00686 106</t>
  </si>
  <si>
    <t>30016989</t>
  </si>
  <si>
    <t>HFA00686 107</t>
  </si>
  <si>
    <t>30016990</t>
  </si>
  <si>
    <t>HFA00686 108</t>
  </si>
  <si>
    <t>30016991</t>
  </si>
  <si>
    <t>HFA00686 109</t>
  </si>
  <si>
    <t>30016993</t>
  </si>
  <si>
    <t>HFA00677 101</t>
  </si>
  <si>
    <t>30016994</t>
  </si>
  <si>
    <t>HFA00693 102</t>
  </si>
  <si>
    <t>30016995</t>
  </si>
  <si>
    <t>30016996</t>
  </si>
  <si>
    <t>HFA00679 101</t>
  </si>
  <si>
    <t>30016997</t>
  </si>
  <si>
    <t>HFA00679 102</t>
  </si>
  <si>
    <t>30016998</t>
  </si>
  <si>
    <t>HFA00679 201</t>
  </si>
  <si>
    <t>30016999</t>
  </si>
  <si>
    <t>HFA00679 202</t>
  </si>
  <si>
    <t>30017000</t>
  </si>
  <si>
    <t>HFP00681 101</t>
  </si>
  <si>
    <t>30017002</t>
  </si>
  <si>
    <t>HFP00681 102</t>
  </si>
  <si>
    <t>30017004</t>
  </si>
  <si>
    <t>HFP00681 103</t>
  </si>
  <si>
    <t>30017006</t>
  </si>
  <si>
    <t>HFP00684 101</t>
  </si>
  <si>
    <t>30017008</t>
  </si>
  <si>
    <t>HFP00684 102</t>
  </si>
  <si>
    <t>30017010</t>
  </si>
  <si>
    <t>HFP00684 103</t>
  </si>
  <si>
    <t>30017012</t>
  </si>
  <si>
    <t>HFP00684 104</t>
  </si>
  <si>
    <t>30017014</t>
  </si>
  <si>
    <t>HFP00684 105</t>
  </si>
  <si>
    <t>30017016</t>
  </si>
  <si>
    <t>HFP00684 106</t>
  </si>
  <si>
    <t>30017018</t>
  </si>
  <si>
    <t>HFP00687 101</t>
  </si>
  <si>
    <t>30017019</t>
  </si>
  <si>
    <t>HFP00687 102</t>
  </si>
  <si>
    <t>30017020</t>
  </si>
  <si>
    <t>HFP00687 103</t>
  </si>
  <si>
    <t>30017021</t>
  </si>
  <si>
    <t>HFP00687 104</t>
  </si>
  <si>
    <t>30017022</t>
  </si>
  <si>
    <t>HFP00687 105</t>
  </si>
  <si>
    <t>30017023</t>
  </si>
  <si>
    <t>HFP00687 106</t>
  </si>
  <si>
    <t>30017024</t>
  </si>
  <si>
    <t>HFP00687 201</t>
  </si>
  <si>
    <t>30017025</t>
  </si>
  <si>
    <t>HFP00687 202</t>
  </si>
  <si>
    <t>30017026</t>
  </si>
  <si>
    <t>HFP00687 203</t>
  </si>
  <si>
    <t>30017027</t>
  </si>
  <si>
    <t>HFP00687 204</t>
  </si>
  <si>
    <t>30017028</t>
  </si>
  <si>
    <t>HFP00687 205</t>
  </si>
  <si>
    <t>30017029</t>
  </si>
  <si>
    <t>HFP00687 206</t>
  </si>
  <si>
    <t>30017030</t>
  </si>
  <si>
    <t>HFP00687 207</t>
  </si>
  <si>
    <t>30017031</t>
  </si>
  <si>
    <t>HFA00688 101</t>
  </si>
  <si>
    <t>30017032</t>
  </si>
  <si>
    <t>HFA00688 102</t>
  </si>
  <si>
    <t>30017033</t>
  </si>
  <si>
    <t>HFA00688 103</t>
  </si>
  <si>
    <t>30017034</t>
  </si>
  <si>
    <t>HFA00688 104</t>
  </si>
  <si>
    <t>30017035</t>
  </si>
  <si>
    <t>HFA00690 101</t>
  </si>
  <si>
    <t>30017036</t>
  </si>
  <si>
    <t>HFA00690 102</t>
  </si>
  <si>
    <t>30017037</t>
  </si>
  <si>
    <t>HFA00690 103</t>
  </si>
  <si>
    <t>30017038</t>
  </si>
  <si>
    <t>HFA00690 104</t>
  </si>
  <si>
    <t>30017039</t>
  </si>
  <si>
    <t>HFA00692 101</t>
  </si>
  <si>
    <t>30017040</t>
  </si>
  <si>
    <t>HFA00692 102</t>
  </si>
  <si>
    <t>30017041</t>
  </si>
  <si>
    <t>HFA00692 103</t>
  </si>
  <si>
    <t>30017042</t>
  </si>
  <si>
    <t>HFA00692 104</t>
  </si>
  <si>
    <t>30017043</t>
  </si>
  <si>
    <t>HFA00694 101</t>
  </si>
  <si>
    <t>30017044</t>
  </si>
  <si>
    <t>HFA00694 102</t>
  </si>
  <si>
    <t>30017045</t>
  </si>
  <si>
    <t>HFA00694 103</t>
  </si>
  <si>
    <t>30017046</t>
  </si>
  <si>
    <t>HFA00694 104</t>
  </si>
  <si>
    <t>30017047</t>
  </si>
  <si>
    <t>HFA00695 101</t>
  </si>
  <si>
    <t>30017048</t>
  </si>
  <si>
    <t>HFA00697 101</t>
  </si>
  <si>
    <t>30017049</t>
  </si>
  <si>
    <t>HFA00697 201</t>
  </si>
  <si>
    <t>30017050</t>
  </si>
  <si>
    <t>HFA00699 101</t>
  </si>
  <si>
    <t>30017051</t>
  </si>
  <si>
    <t>HFA00699 102</t>
  </si>
  <si>
    <t>30017052</t>
  </si>
  <si>
    <t>HFA00699 201</t>
  </si>
  <si>
    <t>30017053</t>
  </si>
  <si>
    <t>HFA00699 202</t>
  </si>
  <si>
    <t>30017054</t>
  </si>
  <si>
    <t>HFA00701 101</t>
  </si>
  <si>
    <t>30017055</t>
  </si>
  <si>
    <t>HFA00701 201</t>
  </si>
  <si>
    <t>30017056</t>
  </si>
  <si>
    <t>HFA00701 202</t>
  </si>
  <si>
    <t>30017057</t>
  </si>
  <si>
    <t>HFA00701 203</t>
  </si>
  <si>
    <t>30017058</t>
  </si>
  <si>
    <t>HFA00703 101</t>
  </si>
  <si>
    <t>30017059</t>
  </si>
  <si>
    <t>HFA00698 101</t>
  </si>
  <si>
    <t>30017060</t>
  </si>
  <si>
    <t>HFA00698 110</t>
  </si>
  <si>
    <t>30017061</t>
  </si>
  <si>
    <t>HFA00698 111</t>
  </si>
  <si>
    <t>30017062</t>
  </si>
  <si>
    <t>HFA00698 112</t>
  </si>
  <si>
    <t>30017063</t>
  </si>
  <si>
    <t>HFA00698 102</t>
  </si>
  <si>
    <t>30017064</t>
  </si>
  <si>
    <t>HFA00698 103</t>
  </si>
  <si>
    <t>30017065</t>
  </si>
  <si>
    <t>HFA00698 104</t>
  </si>
  <si>
    <t>30017066</t>
  </si>
  <si>
    <t>HFA00698 105</t>
  </si>
  <si>
    <t>30017067</t>
  </si>
  <si>
    <t>HFA00698 106</t>
  </si>
  <si>
    <t>30017068</t>
  </si>
  <si>
    <t>HFA00698 107</t>
  </si>
  <si>
    <t>30017069</t>
  </si>
  <si>
    <t>HFA00698 108</t>
  </si>
  <si>
    <t>30017070</t>
  </si>
  <si>
    <t>HFA00698 109</t>
  </si>
  <si>
    <t>30017071</t>
  </si>
  <si>
    <t>HFA00708 101</t>
  </si>
  <si>
    <t>30017072</t>
  </si>
  <si>
    <t>HFA00708 102</t>
  </si>
  <si>
    <t>30017073</t>
  </si>
  <si>
    <t>HFA00708 103</t>
  </si>
  <si>
    <t>30017074</t>
  </si>
  <si>
    <t>HFA00708 104</t>
  </si>
  <si>
    <t>30017076</t>
  </si>
  <si>
    <t>HFA00708 106</t>
  </si>
  <si>
    <t>30017077</t>
  </si>
  <si>
    <t>HFA00708 107</t>
  </si>
  <si>
    <t>30017078</t>
  </si>
  <si>
    <t>HFA00708 201</t>
  </si>
  <si>
    <t>30017080</t>
  </si>
  <si>
    <t>HFA00708 203</t>
  </si>
  <si>
    <t>30017081</t>
  </si>
  <si>
    <t>HFA00708 204</t>
  </si>
  <si>
    <t>30017082</t>
  </si>
  <si>
    <t>HFA00709 101</t>
  </si>
  <si>
    <t>30017083</t>
  </si>
  <si>
    <t>HFA00709 102</t>
  </si>
  <si>
    <t>30017084</t>
  </si>
  <si>
    <t>HFA00709 103</t>
  </si>
  <si>
    <t>30017085</t>
  </si>
  <si>
    <t>HFA00709 104</t>
  </si>
  <si>
    <t>30017086</t>
  </si>
  <si>
    <t>HFA00709 105</t>
  </si>
  <si>
    <t>30017087</t>
  </si>
  <si>
    <t>HFA00709 201</t>
  </si>
  <si>
    <t>30017088</t>
  </si>
  <si>
    <t>HFA00709 202</t>
  </si>
  <si>
    <t>30017089</t>
  </si>
  <si>
    <t>HFA00709 203</t>
  </si>
  <si>
    <t>30017090</t>
  </si>
  <si>
    <t>HFA00709 204</t>
  </si>
  <si>
    <t>30017091</t>
  </si>
  <si>
    <t>HFA00709 205</t>
  </si>
  <si>
    <t>30017092</t>
  </si>
  <si>
    <t>HFA00709 206</t>
  </si>
  <si>
    <t>30017093</t>
  </si>
  <si>
    <t>HFA00709 207</t>
  </si>
  <si>
    <t>30017113</t>
  </si>
  <si>
    <t>HFA00682 101</t>
  </si>
  <si>
    <t>30017114</t>
  </si>
  <si>
    <t>HFA00682 102</t>
  </si>
  <si>
    <t>30017115</t>
  </si>
  <si>
    <t>HFA00716 101</t>
  </si>
  <si>
    <t>30017116</t>
  </si>
  <si>
    <t>HFA00716 102</t>
  </si>
  <si>
    <t>30017117</t>
  </si>
  <si>
    <t>HFA00716 103</t>
  </si>
  <si>
    <t>30017118</t>
  </si>
  <si>
    <t>HFA00716 104</t>
  </si>
  <si>
    <t>30017119</t>
  </si>
  <si>
    <t>HFA00716 105</t>
  </si>
  <si>
    <t>30017120</t>
  </si>
  <si>
    <t>HFA00716 106</t>
  </si>
  <si>
    <t>30017121</t>
  </si>
  <si>
    <t>HFA00716 107</t>
  </si>
  <si>
    <t>30017122</t>
  </si>
  <si>
    <t>HFA00716 108</t>
  </si>
  <si>
    <t>30017123</t>
  </si>
  <si>
    <t>HFA00716 109</t>
  </si>
  <si>
    <t>30017124</t>
  </si>
  <si>
    <t>HFA00716 201</t>
  </si>
  <si>
    <t>30017125</t>
  </si>
  <si>
    <t>HFA00716 202</t>
  </si>
  <si>
    <t>30017126</t>
  </si>
  <si>
    <t>HFA00716 203</t>
  </si>
  <si>
    <t>30017127</t>
  </si>
  <si>
    <t>HFA00716 204</t>
  </si>
  <si>
    <t>30017128</t>
  </si>
  <si>
    <t>HFA00716 205</t>
  </si>
  <si>
    <t>30017129</t>
  </si>
  <si>
    <t>HFA00716 206</t>
  </si>
  <si>
    <t>30017130</t>
  </si>
  <si>
    <t>HFA00716 207</t>
  </si>
  <si>
    <t>30017131</t>
  </si>
  <si>
    <t>HFA00716 208</t>
  </si>
  <si>
    <t>30017132</t>
  </si>
  <si>
    <t>HFA00716 209</t>
  </si>
  <si>
    <t>30017133</t>
  </si>
  <si>
    <t>HFA00719 101</t>
  </si>
  <si>
    <t>30017134</t>
  </si>
  <si>
    <t>HFA00719 102</t>
  </si>
  <si>
    <t>30017135</t>
  </si>
  <si>
    <t>HFA00719 103</t>
  </si>
  <si>
    <t>30017136</t>
  </si>
  <si>
    <t>HFA00719 104</t>
  </si>
  <si>
    <t>30017137</t>
  </si>
  <si>
    <t>HFA00719 105</t>
  </si>
  <si>
    <t>30017138</t>
  </si>
  <si>
    <t>HFA00719 106</t>
  </si>
  <si>
    <t>30017139</t>
  </si>
  <si>
    <t>HFA00719 107</t>
  </si>
  <si>
    <t>30017140</t>
  </si>
  <si>
    <t>HFA00719 108</t>
  </si>
  <si>
    <t>30017141</t>
  </si>
  <si>
    <t>HFA00719 109</t>
  </si>
  <si>
    <t>30017142</t>
  </si>
  <si>
    <t>HFA00719 201</t>
  </si>
  <si>
    <t>30017143</t>
  </si>
  <si>
    <t>HFA00719 202</t>
  </si>
  <si>
    <t>30017144</t>
  </si>
  <si>
    <t>HFA00719 203</t>
  </si>
  <si>
    <t>30017145</t>
  </si>
  <si>
    <t>HFA00719 204</t>
  </si>
  <si>
    <t>30017146</t>
  </si>
  <si>
    <t>HFA00719 205</t>
  </si>
  <si>
    <t>30017147</t>
  </si>
  <si>
    <t>HFA00719 206</t>
  </si>
  <si>
    <t>30017148</t>
  </si>
  <si>
    <t>HFA00719 207</t>
  </si>
  <si>
    <t>30017149</t>
  </si>
  <si>
    <t>HFA00719 208</t>
  </si>
  <si>
    <t>30017150</t>
  </si>
  <si>
    <t>HFA00719 209</t>
  </si>
  <si>
    <t>30017151</t>
  </si>
  <si>
    <t>HFA00725 101</t>
  </si>
  <si>
    <t>30017152</t>
  </si>
  <si>
    <t>HFA00725 201</t>
  </si>
  <si>
    <t>30017153</t>
  </si>
  <si>
    <t>HFA00726 101</t>
  </si>
  <si>
    <t>30017154</t>
  </si>
  <si>
    <t>HFA00726 102</t>
  </si>
  <si>
    <t>30017155</t>
  </si>
  <si>
    <t>HFA00726 201</t>
  </si>
  <si>
    <t>30017156</t>
  </si>
  <si>
    <t>HFA00726 202</t>
  </si>
  <si>
    <t>30017158</t>
  </si>
  <si>
    <t>HFA00727 101</t>
  </si>
  <si>
    <t>30017159</t>
  </si>
  <si>
    <t>HFA00727 102</t>
  </si>
  <si>
    <t>30017160</t>
  </si>
  <si>
    <t>HFA00727 201</t>
  </si>
  <si>
    <t>30017161</t>
  </si>
  <si>
    <t>HFA00727 202</t>
  </si>
  <si>
    <t>30017162</t>
  </si>
  <si>
    <t>HFA00728 101</t>
  </si>
  <si>
    <t>30017163</t>
  </si>
  <si>
    <t>HFA00728 102</t>
  </si>
  <si>
    <t>30017164</t>
  </si>
  <si>
    <t>HFA00728 103</t>
  </si>
  <si>
    <t>30017165</t>
  </si>
  <si>
    <t>HFA00728 201</t>
  </si>
  <si>
    <t>30017166</t>
  </si>
  <si>
    <t>HFA00728 202</t>
  </si>
  <si>
    <t>30017167</t>
  </si>
  <si>
    <t>HFA00730 101</t>
  </si>
  <si>
    <t>30017168</t>
  </si>
  <si>
    <t>HFA00730 201</t>
  </si>
  <si>
    <t>30017169</t>
  </si>
  <si>
    <t>HFA00732 101</t>
  </si>
  <si>
    <t>30017171</t>
  </si>
  <si>
    <t>HFP00742 101</t>
  </si>
  <si>
    <t>30017172</t>
  </si>
  <si>
    <t>HFP00742 102</t>
  </si>
  <si>
    <t>30017173</t>
  </si>
  <si>
    <t>HFP00742 103</t>
  </si>
  <si>
    <t>30017174</t>
  </si>
  <si>
    <t>HFP00742 104</t>
  </si>
  <si>
    <t>30017175</t>
  </si>
  <si>
    <t>HFP00742 105</t>
  </si>
  <si>
    <t>30017176</t>
  </si>
  <si>
    <t>HFP00742 106</t>
  </si>
  <si>
    <t>30017177</t>
  </si>
  <si>
    <t>HFP00742 201</t>
  </si>
  <si>
    <t>30017178</t>
  </si>
  <si>
    <t>HFP00742 202</t>
  </si>
  <si>
    <t>30017179</t>
  </si>
  <si>
    <t>HFP00742 203</t>
  </si>
  <si>
    <t>30017180</t>
  </si>
  <si>
    <t>HFP00742 204</t>
  </si>
  <si>
    <t>30017181</t>
  </si>
  <si>
    <t>HFA00753 101</t>
  </si>
  <si>
    <t>30017182</t>
  </si>
  <si>
    <t>HFA00753 102</t>
  </si>
  <si>
    <t>30017183</t>
  </si>
  <si>
    <t>HFA00753 103</t>
  </si>
  <si>
    <t>30017184</t>
  </si>
  <si>
    <t>HFA00753 104</t>
  </si>
  <si>
    <t>30017185</t>
  </si>
  <si>
    <t>HFA00753 201</t>
  </si>
  <si>
    <t>30017186</t>
  </si>
  <si>
    <t>HFA00753 202</t>
  </si>
  <si>
    <t>30017187</t>
  </si>
  <si>
    <t>HFA00753 203</t>
  </si>
  <si>
    <t>30017188</t>
  </si>
  <si>
    <t>HFA00753 204</t>
  </si>
  <si>
    <t>30017189</t>
  </si>
  <si>
    <t>HFA00753 205</t>
  </si>
  <si>
    <t>30017190</t>
  </si>
  <si>
    <t>HFA00757 101</t>
  </si>
  <si>
    <t>30017191</t>
  </si>
  <si>
    <t>HFA00757 102</t>
  </si>
  <si>
    <t>30017192</t>
  </si>
  <si>
    <t>HFA00757 201</t>
  </si>
  <si>
    <t>30017193</t>
  </si>
  <si>
    <t>HFA00757 202</t>
  </si>
  <si>
    <t>30017194</t>
  </si>
  <si>
    <t>HFA00760 101</t>
  </si>
  <si>
    <t>30017195</t>
  </si>
  <si>
    <t>HFA00760 102</t>
  </si>
  <si>
    <t>30017196</t>
  </si>
  <si>
    <t>HFA00760 103</t>
  </si>
  <si>
    <t>30017197</t>
  </si>
  <si>
    <t>HFA00760 104</t>
  </si>
  <si>
    <t>30017198</t>
  </si>
  <si>
    <t>HFA00760 105</t>
  </si>
  <si>
    <t>30017199</t>
  </si>
  <si>
    <t>HFA00760 106</t>
  </si>
  <si>
    <t>30017200</t>
  </si>
  <si>
    <t>HFA00760 107</t>
  </si>
  <si>
    <t>30017201</t>
  </si>
  <si>
    <t>HFA00760 201</t>
  </si>
  <si>
    <t>30017202</t>
  </si>
  <si>
    <t>HFA00759 101</t>
  </si>
  <si>
    <t>30017203</t>
  </si>
  <si>
    <t>HFA00680 101</t>
  </si>
  <si>
    <t>30017204</t>
  </si>
  <si>
    <t>HFA00680 201</t>
  </si>
  <si>
    <t>30017205</t>
  </si>
  <si>
    <t>HFA00763 101</t>
  </si>
  <si>
    <t>30017206</t>
  </si>
  <si>
    <t>HFA00763 201</t>
  </si>
  <si>
    <t>30017207</t>
  </si>
  <si>
    <t>HFP00764 101</t>
  </si>
  <si>
    <t>30017208</t>
  </si>
  <si>
    <t>HFP00764 102</t>
  </si>
  <si>
    <t>30017209</t>
  </si>
  <si>
    <t>HFA00765 101</t>
  </si>
  <si>
    <t>30017210</t>
  </si>
  <si>
    <t>HFA00766 101</t>
  </si>
  <si>
    <t>30017211</t>
  </si>
  <si>
    <t>HFA00766 102</t>
  </si>
  <si>
    <t>30017212</t>
  </si>
  <si>
    <t>HFA00766 103</t>
  </si>
  <si>
    <t>30017213</t>
  </si>
  <si>
    <t>HFA00766 201</t>
  </si>
  <si>
    <t>30017214</t>
  </si>
  <si>
    <t>HFA00766 202</t>
  </si>
  <si>
    <t>30017215</t>
  </si>
  <si>
    <t>HFA00766 203</t>
  </si>
  <si>
    <t>30017216</t>
  </si>
  <si>
    <t>HFA00769 101</t>
  </si>
  <si>
    <t>30017217</t>
  </si>
  <si>
    <t>HFA00769 102</t>
  </si>
  <si>
    <t>30017218</t>
  </si>
  <si>
    <t>HFA00769 201</t>
  </si>
  <si>
    <t>30017219</t>
  </si>
  <si>
    <t>HFA00773 101</t>
  </si>
  <si>
    <t>30017220</t>
  </si>
  <si>
    <t>HFP00774 101</t>
  </si>
  <si>
    <t>30017221</t>
  </si>
  <si>
    <t>HFP00775 101</t>
  </si>
  <si>
    <t>30017222</t>
  </si>
  <si>
    <t>HFP00031 101</t>
  </si>
  <si>
    <t>30017223</t>
  </si>
  <si>
    <t>HFP00031 110</t>
  </si>
  <si>
    <t>30017224</t>
  </si>
  <si>
    <t>30017226</t>
  </si>
  <si>
    <t>HFP00031 111</t>
  </si>
  <si>
    <t>30017225</t>
  </si>
  <si>
    <t>30017227</t>
  </si>
  <si>
    <t>HFP00031 112</t>
  </si>
  <si>
    <t>30017228</t>
  </si>
  <si>
    <t>HFP00031 102</t>
  </si>
  <si>
    <t>30017229</t>
  </si>
  <si>
    <t>HFP00031 103</t>
  </si>
  <si>
    <t>30017230</t>
  </si>
  <si>
    <t>HFP00031 104</t>
  </si>
  <si>
    <t>30017231</t>
  </si>
  <si>
    <t>HFP00031 105</t>
  </si>
  <si>
    <t>30017232</t>
  </si>
  <si>
    <t>HFP00031 106</t>
  </si>
  <si>
    <t>30017234</t>
  </si>
  <si>
    <t>HFP00031 107</t>
  </si>
  <si>
    <t>30017233</t>
  </si>
  <si>
    <t>30017236</t>
  </si>
  <si>
    <t>HFP00031 108</t>
  </si>
  <si>
    <t>30017235</t>
  </si>
  <si>
    <t>30017237</t>
  </si>
  <si>
    <t>HFP00031 109</t>
  </si>
  <si>
    <t>30017238</t>
  </si>
  <si>
    <t>HFP00032 101</t>
  </si>
  <si>
    <t>30017239</t>
  </si>
  <si>
    <t>HFP00032 110</t>
  </si>
  <si>
    <t>30017240</t>
  </si>
  <si>
    <t>HFP00032 111</t>
  </si>
  <si>
    <t>30017241</t>
  </si>
  <si>
    <t>HFP00032 112</t>
  </si>
  <si>
    <t>30017243</t>
  </si>
  <si>
    <t>HFP00032 113</t>
  </si>
  <si>
    <t>30017244</t>
  </si>
  <si>
    <t>HFP00032 114</t>
  </si>
  <si>
    <t>30017245</t>
  </si>
  <si>
    <t>HFP00032 102</t>
  </si>
  <si>
    <t>30017246</t>
  </si>
  <si>
    <t>HFP00032 103</t>
  </si>
  <si>
    <t>30017247</t>
  </si>
  <si>
    <t>HFP00032 104</t>
  </si>
  <si>
    <t>30017248</t>
  </si>
  <si>
    <t>HFP00032 105</t>
  </si>
  <si>
    <t>30017249</t>
  </si>
  <si>
    <t>HFP00032 106</t>
  </si>
  <si>
    <t>30017250</t>
  </si>
  <si>
    <t>HFP00032 107</t>
  </si>
  <si>
    <t>30017251</t>
  </si>
  <si>
    <t>HFP00032 108</t>
  </si>
  <si>
    <t>30017252</t>
  </si>
  <si>
    <t>HFP00032 109</t>
  </si>
  <si>
    <t>30017254</t>
  </si>
  <si>
    <t>HFP00033 101</t>
  </si>
  <si>
    <t>30017256</t>
  </si>
  <si>
    <t>HFP00033 102</t>
  </si>
  <si>
    <t>30017258</t>
  </si>
  <si>
    <t>HFP00033 103</t>
  </si>
  <si>
    <t>30017260</t>
  </si>
  <si>
    <t>HFP00033 104</t>
  </si>
  <si>
    <t>30017261</t>
  </si>
  <si>
    <t>HFP00033 105</t>
  </si>
  <si>
    <t>30017262</t>
  </si>
  <si>
    <t>HFP00033 106</t>
  </si>
  <si>
    <t>30017263</t>
  </si>
  <si>
    <t>HFP00034 101</t>
  </si>
  <si>
    <t>30017265</t>
  </si>
  <si>
    <t>HFP00034 102</t>
  </si>
  <si>
    <t>30017267</t>
  </si>
  <si>
    <t>HFP00034 103</t>
  </si>
  <si>
    <t>30017269</t>
  </si>
  <si>
    <t>HFP00034 104</t>
  </si>
  <si>
    <t>30017271</t>
  </si>
  <si>
    <t>HFP00800 101</t>
  </si>
  <si>
    <t>30017273</t>
  </si>
  <si>
    <t>HFP00800 110</t>
  </si>
  <si>
    <t>30017275</t>
  </si>
  <si>
    <t>HFP00800 111</t>
  </si>
  <si>
    <t>30017276</t>
  </si>
  <si>
    <t>HFP00800 112</t>
  </si>
  <si>
    <t>30017277</t>
  </si>
  <si>
    <t>HFP00800 102</t>
  </si>
  <si>
    <t>30017278</t>
  </si>
  <si>
    <t>HFP00800 103</t>
  </si>
  <si>
    <t>30017279</t>
  </si>
  <si>
    <t>HFP00800 104</t>
  </si>
  <si>
    <t>30017280</t>
  </si>
  <si>
    <t>HFP00800 105</t>
  </si>
  <si>
    <t>30017281</t>
  </si>
  <si>
    <t>HFP00800 106</t>
  </si>
  <si>
    <t>30017283</t>
  </si>
  <si>
    <t>HFP00800 107</t>
  </si>
  <si>
    <t>30017285</t>
  </si>
  <si>
    <t>HFP00800 108</t>
  </si>
  <si>
    <t>30017286</t>
  </si>
  <si>
    <t>HFP00800 109</t>
  </si>
  <si>
    <t>30017287</t>
  </si>
  <si>
    <t>HFP00801 101</t>
  </si>
  <si>
    <t>30017288</t>
  </si>
  <si>
    <t>HFP00801 110</t>
  </si>
  <si>
    <t>30017289</t>
  </si>
  <si>
    <t>HFP00801 111</t>
  </si>
  <si>
    <t>30017291</t>
  </si>
  <si>
    <t>HFP00801 112</t>
  </si>
  <si>
    <t>30017292</t>
  </si>
  <si>
    <t>HFP00801 113</t>
  </si>
  <si>
    <t>30017293</t>
  </si>
  <si>
    <t>HFP00801 114</t>
  </si>
  <si>
    <t>30017294</t>
  </si>
  <si>
    <t>HFP00801 102</t>
  </si>
  <si>
    <t>30017295</t>
  </si>
  <si>
    <t>HFP00801 103</t>
  </si>
  <si>
    <t>30017296</t>
  </si>
  <si>
    <t>HFP00801 104</t>
  </si>
  <si>
    <t>30017297</t>
  </si>
  <si>
    <t>HFP00801 105</t>
  </si>
  <si>
    <t>30017298</t>
  </si>
  <si>
    <t>HFP00801 106</t>
  </si>
  <si>
    <t>30017299</t>
  </si>
  <si>
    <t>HFP00801 107</t>
  </si>
  <si>
    <t>30017300</t>
  </si>
  <si>
    <t>HFP00801 108</t>
  </si>
  <si>
    <t>30017301</t>
  </si>
  <si>
    <t>HFP00801 109</t>
  </si>
  <si>
    <t>30017303</t>
  </si>
  <si>
    <t>HFP00803 101</t>
  </si>
  <si>
    <t>30017305</t>
  </si>
  <si>
    <t>HFP00803 110</t>
  </si>
  <si>
    <t>30017307</t>
  </si>
  <si>
    <t>HFP00803 102</t>
  </si>
  <si>
    <t>30017309</t>
  </si>
  <si>
    <t>HFP00803 103</t>
  </si>
  <si>
    <t>30017311</t>
  </si>
  <si>
    <t>HFP00803 104</t>
  </si>
  <si>
    <t>30017313</t>
  </si>
  <si>
    <t>HFP00803 105</t>
  </si>
  <si>
    <t>30017315</t>
  </si>
  <si>
    <t>HFP00803 106</t>
  </si>
  <si>
    <t>30017317</t>
  </si>
  <si>
    <t>HFP00803 107</t>
  </si>
  <si>
    <t>30017319</t>
  </si>
  <si>
    <t>HFP00803 108</t>
  </si>
  <si>
    <t>30017321</t>
  </si>
  <si>
    <t>HFP00803 109</t>
  </si>
  <si>
    <t>30017323</t>
  </si>
  <si>
    <t>HFP00806 101</t>
  </si>
  <si>
    <t>30017324</t>
  </si>
  <si>
    <t>HFP00806 110</t>
  </si>
  <si>
    <t>30017325</t>
  </si>
  <si>
    <t>HFP00806 111</t>
  </si>
  <si>
    <t>30017326</t>
  </si>
  <si>
    <t>HFP00806 112</t>
  </si>
  <si>
    <t>30017327</t>
  </si>
  <si>
    <t>HFP00806 113</t>
  </si>
  <si>
    <t>30017328</t>
  </si>
  <si>
    <t>HFP00806 102</t>
  </si>
  <si>
    <t>30017329</t>
  </si>
  <si>
    <t>HFP00806 103</t>
  </si>
  <si>
    <t>30017330</t>
  </si>
  <si>
    <t>HFP00806 104</t>
  </si>
  <si>
    <t>30017331</t>
  </si>
  <si>
    <t>HFP00806 105</t>
  </si>
  <si>
    <t>30017332</t>
  </si>
  <si>
    <t>HFP00806 106</t>
  </si>
  <si>
    <t>30017333</t>
  </si>
  <si>
    <t>HFP00806 107</t>
  </si>
  <si>
    <t>30017334</t>
  </si>
  <si>
    <t>HFP00806 108</t>
  </si>
  <si>
    <t>30017335</t>
  </si>
  <si>
    <t>HFP00806 109</t>
  </si>
  <si>
    <t>30017336</t>
  </si>
  <si>
    <t>HFP00805 101</t>
  </si>
  <si>
    <t>30017337</t>
  </si>
  <si>
    <t>HFP00805 110</t>
  </si>
  <si>
    <t>30017338</t>
  </si>
  <si>
    <t>HFP00805 111</t>
  </si>
  <si>
    <t>30017339</t>
  </si>
  <si>
    <t>HFP00805 112</t>
  </si>
  <si>
    <t>30017341</t>
  </si>
  <si>
    <t>HFP00805 113</t>
  </si>
  <si>
    <t>30017343</t>
  </si>
  <si>
    <t>HFP00805 102</t>
  </si>
  <si>
    <t>30017344</t>
  </si>
  <si>
    <t>HFP00805 103</t>
  </si>
  <si>
    <t>30017345</t>
  </si>
  <si>
    <t>HFP00805 104</t>
  </si>
  <si>
    <t>30017346</t>
  </si>
  <si>
    <t>HFP00805 105</t>
  </si>
  <si>
    <t>30017347</t>
  </si>
  <si>
    <t>HFP00805 106</t>
  </si>
  <si>
    <t>30017348</t>
  </si>
  <si>
    <t>HFP00805 107</t>
  </si>
  <si>
    <t>30017349</t>
  </si>
  <si>
    <t>HFP00805 108</t>
  </si>
  <si>
    <t>30017350</t>
  </si>
  <si>
    <t>HFP00805 109</t>
  </si>
  <si>
    <t>30017352</t>
  </si>
  <si>
    <t>HFP00807 101</t>
  </si>
  <si>
    <t>30017353</t>
  </si>
  <si>
    <t>HFP00807 102</t>
  </si>
  <si>
    <t>30017354</t>
  </si>
  <si>
    <t>HFP00807 103</t>
  </si>
  <si>
    <t>30017355</t>
  </si>
  <si>
    <t>HFP00807 104</t>
  </si>
  <si>
    <t>30017356</t>
  </si>
  <si>
    <t>HFP00807 105</t>
  </si>
  <si>
    <t>30017357</t>
  </si>
  <si>
    <t>HFP00807 106</t>
  </si>
  <si>
    <t>30017358</t>
  </si>
  <si>
    <t>HFP00807 201</t>
  </si>
  <si>
    <t>30017359</t>
  </si>
  <si>
    <t>HFP00807 202</t>
  </si>
  <si>
    <t>30017360</t>
  </si>
  <si>
    <t>HFP00807 203</t>
  </si>
  <si>
    <t>30017361</t>
  </si>
  <si>
    <t>HFP00807 204</t>
  </si>
  <si>
    <t>30017362</t>
  </si>
  <si>
    <t>HFP00807 205</t>
  </si>
  <si>
    <t>30017363</t>
  </si>
  <si>
    <t>HFP00807 206</t>
  </si>
  <si>
    <t>30017364</t>
  </si>
  <si>
    <t>HFA00722 101</t>
  </si>
  <si>
    <t>30017365</t>
  </si>
  <si>
    <t>HFA00722 102</t>
  </si>
  <si>
    <t>30017366</t>
  </si>
  <si>
    <t>HFA00810 201</t>
  </si>
  <si>
    <t>30017367</t>
  </si>
  <si>
    <t>HFP00811 101</t>
  </si>
  <si>
    <t>30017369</t>
  </si>
  <si>
    <t>HFP00811 102</t>
  </si>
  <si>
    <t>30017371</t>
  </si>
  <si>
    <t>HFP00811 103</t>
  </si>
  <si>
    <t>30017373</t>
  </si>
  <si>
    <t>HFP00811 104</t>
  </si>
  <si>
    <t>30017375</t>
  </si>
  <si>
    <t>HFP00812 101</t>
  </si>
  <si>
    <t>30017377</t>
  </si>
  <si>
    <t>HFP00812 102</t>
  </si>
  <si>
    <t>30017379</t>
  </si>
  <si>
    <t>HFP00812 103</t>
  </si>
  <si>
    <t>30017381</t>
  </si>
  <si>
    <t>HFP00812 104</t>
  </si>
  <si>
    <t>30017383</t>
  </si>
  <si>
    <t>HFP00812 105</t>
  </si>
  <si>
    <t>30017385</t>
  </si>
  <si>
    <t>HFP00813 101</t>
  </si>
  <si>
    <t>30017387</t>
  </si>
  <si>
    <t>HFP00813 102</t>
  </si>
  <si>
    <t>30017389</t>
  </si>
  <si>
    <t>HFP00813 103</t>
  </si>
  <si>
    <t>30017391</t>
  </si>
  <si>
    <t>HFP00814 101</t>
  </si>
  <si>
    <t>30017393</t>
  </si>
  <si>
    <t>HFP00814 102</t>
  </si>
  <si>
    <t>30017395</t>
  </si>
  <si>
    <t>HFP00814 103</t>
  </si>
  <si>
    <t>30017397</t>
  </si>
  <si>
    <t>HFP00821 101</t>
  </si>
  <si>
    <t>30017400</t>
  </si>
  <si>
    <t>HFP00821 102</t>
  </si>
  <si>
    <t>30017401</t>
  </si>
  <si>
    <t>HFP00821 103</t>
  </si>
  <si>
    <t>30017403</t>
  </si>
  <si>
    <t>HFP00821 104</t>
  </si>
  <si>
    <t>30017405</t>
  </si>
  <si>
    <t>HFP00821 105</t>
  </si>
  <si>
    <t>30017407</t>
  </si>
  <si>
    <t>HFP00821 106</t>
  </si>
  <si>
    <t>30017409</t>
  </si>
  <si>
    <t>HFP00821 107</t>
  </si>
  <si>
    <t>30017411</t>
  </si>
  <si>
    <t>HFP00821 108</t>
  </si>
  <si>
    <t>30017413</t>
  </si>
  <si>
    <t>HFP00821 109</t>
  </si>
  <si>
    <t>30017415</t>
  </si>
  <si>
    <t>HFP00822 101</t>
  </si>
  <si>
    <t>30017417</t>
  </si>
  <si>
    <t>HFP00822 110</t>
  </si>
  <si>
    <t>30017419</t>
  </si>
  <si>
    <t>HFP00822 102</t>
  </si>
  <si>
    <t>30017421</t>
  </si>
  <si>
    <t>HFP00822 103</t>
  </si>
  <si>
    <t>30017424</t>
  </si>
  <si>
    <t>HFP00822 104</t>
  </si>
  <si>
    <t>30017425</t>
  </si>
  <si>
    <t>HFP00822 105</t>
  </si>
  <si>
    <t>30017427</t>
  </si>
  <si>
    <t>HFP00822 106</t>
  </si>
  <si>
    <t>30017429</t>
  </si>
  <si>
    <t>HFP00822 107</t>
  </si>
  <si>
    <t>30017431</t>
  </si>
  <si>
    <t>HFP00822 108</t>
  </si>
  <si>
    <t>30017433</t>
  </si>
  <si>
    <t>HFP00822 109</t>
  </si>
  <si>
    <t>30017435</t>
  </si>
  <si>
    <t>HFP00823 101</t>
  </si>
  <si>
    <t>30017437</t>
  </si>
  <si>
    <t>HFP00823 102</t>
  </si>
  <si>
    <t>30017439</t>
  </si>
  <si>
    <t>HFP00823 103</t>
  </si>
  <si>
    <t>30017441</t>
  </si>
  <si>
    <t>HFP00823 104</t>
  </si>
  <si>
    <t>30017443</t>
  </si>
  <si>
    <t>HFP00823 105</t>
  </si>
  <si>
    <t>30017445</t>
  </si>
  <si>
    <t>HFP00823 106</t>
  </si>
  <si>
    <t>30017447</t>
  </si>
  <si>
    <t>HFP00824 101</t>
  </si>
  <si>
    <t>30017449</t>
  </si>
  <si>
    <t>HFP00824 102</t>
  </si>
  <si>
    <t>30017451</t>
  </si>
  <si>
    <t>HFP00824 103</t>
  </si>
  <si>
    <t>30017453</t>
  </si>
  <si>
    <t>HFP00824 104</t>
  </si>
  <si>
    <t>30017455</t>
  </si>
  <si>
    <t>HFP00824 105</t>
  </si>
  <si>
    <t>30017457</t>
  </si>
  <si>
    <t>HFP00824 106</t>
  </si>
  <si>
    <t>30017459</t>
  </si>
  <si>
    <t>HFP00824 107</t>
  </si>
  <si>
    <t>30017461</t>
  </si>
  <si>
    <t>HFP00829 101</t>
  </si>
  <si>
    <t>30017463</t>
  </si>
  <si>
    <t>HFP00829 102</t>
  </si>
  <si>
    <t>30017465</t>
  </si>
  <si>
    <t>HFP00829 103</t>
  </si>
  <si>
    <t>30017467</t>
  </si>
  <si>
    <t>HFP00829 104</t>
  </si>
  <si>
    <t>30017469</t>
  </si>
  <si>
    <t>HFP00829 105</t>
  </si>
  <si>
    <t>30017471</t>
  </si>
  <si>
    <t>HFP00830 101</t>
  </si>
  <si>
    <t>30017473</t>
  </si>
  <si>
    <t>HFP00830 102</t>
  </si>
  <si>
    <t>30017475</t>
  </si>
  <si>
    <t>HFP00830 103</t>
  </si>
  <si>
    <t>30017477</t>
  </si>
  <si>
    <t>HFP00830 104</t>
  </si>
  <si>
    <t>30017479</t>
  </si>
  <si>
    <t>HFP00830 105</t>
  </si>
  <si>
    <t>30017481</t>
  </si>
  <si>
    <t>HFP00831 101</t>
  </si>
  <si>
    <t>30017483</t>
  </si>
  <si>
    <t>HFP00831 102</t>
  </si>
  <si>
    <t>30017485</t>
  </si>
  <si>
    <t>HFP00831 103</t>
  </si>
  <si>
    <t>30017487</t>
  </si>
  <si>
    <t>HFP00831 104</t>
  </si>
  <si>
    <t>30017489</t>
  </si>
  <si>
    <t>HFP00832 101</t>
  </si>
  <si>
    <t>30017491</t>
  </si>
  <si>
    <t>HFP00832 102</t>
  </si>
  <si>
    <t>30017493</t>
  </si>
  <si>
    <t>HFP00832 103</t>
  </si>
  <si>
    <t>30017495</t>
  </si>
  <si>
    <t>HFP00836 101</t>
  </si>
  <si>
    <t>30017497</t>
  </si>
  <si>
    <t>HFP00836 102</t>
  </si>
  <si>
    <t>30017500</t>
  </si>
  <si>
    <t>HFP00836 103</t>
  </si>
  <si>
    <t>30017501</t>
  </si>
  <si>
    <t>HFP00836 104</t>
  </si>
  <si>
    <t>30017503</t>
  </si>
  <si>
    <t>HFP00836 105</t>
  </si>
  <si>
    <t>30017505</t>
  </si>
  <si>
    <t>HFP00837 101</t>
  </si>
  <si>
    <t>30017507</t>
  </si>
  <si>
    <t>HFP00837 102</t>
  </si>
  <si>
    <t>30017509</t>
  </si>
  <si>
    <t>HFP00837 103</t>
  </si>
  <si>
    <t>30017511</t>
  </si>
  <si>
    <t>HFP00837 104</t>
  </si>
  <si>
    <t>30017513</t>
  </si>
  <si>
    <t>HFP00838 101</t>
  </si>
  <si>
    <t>30017515</t>
  </si>
  <si>
    <t>HFP00838 102</t>
  </si>
  <si>
    <t>30017517</t>
  </si>
  <si>
    <t>HFP00838 103</t>
  </si>
  <si>
    <t>30017519</t>
  </si>
  <si>
    <t>HFP00838 104</t>
  </si>
  <si>
    <t>30017521</t>
  </si>
  <si>
    <t>HFP00839 101</t>
  </si>
  <si>
    <t>30017523</t>
  </si>
  <si>
    <t>HFP00839 102</t>
  </si>
  <si>
    <t>30017525</t>
  </si>
  <si>
    <t>HFP00839 103</t>
  </si>
  <si>
    <t>30017527</t>
  </si>
  <si>
    <t>HFP00839 104</t>
  </si>
  <si>
    <t>30017529</t>
  </si>
  <si>
    <t>HFA00846 101</t>
  </si>
  <si>
    <t>30017530</t>
  </si>
  <si>
    <t>HFA00846 102</t>
  </si>
  <si>
    <t>30017531</t>
  </si>
  <si>
    <t>HFA00846 103</t>
  </si>
  <si>
    <t>30017532</t>
  </si>
  <si>
    <t>HFA00846 104</t>
  </si>
  <si>
    <t>30017533</t>
  </si>
  <si>
    <t>HFA00846 201</t>
  </si>
  <si>
    <t>30017534</t>
  </si>
  <si>
    <t>HFA00846 202</t>
  </si>
  <si>
    <t>30017535</t>
  </si>
  <si>
    <t>HFA00846 203</t>
  </si>
  <si>
    <t>30017536</t>
  </si>
  <si>
    <t>HFA00851 101</t>
  </si>
  <si>
    <t>30017537</t>
  </si>
  <si>
    <t>HFA00851 201</t>
  </si>
  <si>
    <t>30017538</t>
  </si>
  <si>
    <t>HFA00853 101</t>
  </si>
  <si>
    <t>30017539</t>
  </si>
  <si>
    <t>HFA00853 102</t>
  </si>
  <si>
    <t>30017540</t>
  </si>
  <si>
    <t>HFA00853 103</t>
  </si>
  <si>
    <t>30017541</t>
  </si>
  <si>
    <t>HFA00853 201</t>
  </si>
  <si>
    <t>30017542</t>
  </si>
  <si>
    <t>HFA00853 202</t>
  </si>
  <si>
    <t>30017543</t>
  </si>
  <si>
    <t>HFA00853 203</t>
  </si>
  <si>
    <t>30017544</t>
  </si>
  <si>
    <t>HFA00853 204</t>
  </si>
  <si>
    <t>30017545</t>
  </si>
  <si>
    <t>HFA00853 205</t>
  </si>
  <si>
    <t>30017546</t>
  </si>
  <si>
    <t>HFA00853 206</t>
  </si>
  <si>
    <t>30017547</t>
  </si>
  <si>
    <t>HFA00853 207</t>
  </si>
  <si>
    <t>30017548</t>
  </si>
  <si>
    <t>HFA00853 208</t>
  </si>
  <si>
    <t>30017549</t>
  </si>
  <si>
    <t>HFA00854 101</t>
  </si>
  <si>
    <t>30017550</t>
  </si>
  <si>
    <t>HFA00854 102</t>
  </si>
  <si>
    <t>30017551</t>
  </si>
  <si>
    <t>HFA00854 103</t>
  </si>
  <si>
    <t>30017552</t>
  </si>
  <si>
    <t>HFA00854 104</t>
  </si>
  <si>
    <t>30017553</t>
  </si>
  <si>
    <t>HFA00854 105</t>
  </si>
  <si>
    <t>30017554</t>
  </si>
  <si>
    <t>HFA00854 201</t>
  </si>
  <si>
    <t>30017555</t>
  </si>
  <si>
    <t>HFA00854 202</t>
  </si>
  <si>
    <t>30017556</t>
  </si>
  <si>
    <t>HFA00854 203</t>
  </si>
  <si>
    <t>30017557</t>
  </si>
  <si>
    <t>HFA00854 204</t>
  </si>
  <si>
    <t>30017558</t>
  </si>
  <si>
    <t>HFA00856 101</t>
  </si>
  <si>
    <t>30017559</t>
  </si>
  <si>
    <t>HFA00857 101</t>
  </si>
  <si>
    <t>30017560</t>
  </si>
  <si>
    <t>HFA00857 102</t>
  </si>
  <si>
    <t>30017561</t>
  </si>
  <si>
    <t>HFA00857 201</t>
  </si>
  <si>
    <t>30017562</t>
  </si>
  <si>
    <t>HFA00858 109</t>
  </si>
  <si>
    <t>30017563</t>
  </si>
  <si>
    <t>HFA00858 209</t>
  </si>
  <si>
    <t>30017564</t>
  </si>
  <si>
    <t>HFA00858 101</t>
  </si>
  <si>
    <t>30017565</t>
  </si>
  <si>
    <t>HFA00858 102</t>
  </si>
  <si>
    <t>30017566</t>
  </si>
  <si>
    <t>HFA00858 103</t>
  </si>
  <si>
    <t>30017567</t>
  </si>
  <si>
    <t>HFA00858 104</t>
  </si>
  <si>
    <t>30017568</t>
  </si>
  <si>
    <t>HFA00858 105</t>
  </si>
  <si>
    <t>30017569</t>
  </si>
  <si>
    <t>HFA00858 106</t>
  </si>
  <si>
    <t>30017570</t>
  </si>
  <si>
    <t>HFA00858 107</t>
  </si>
  <si>
    <t>30017571</t>
  </si>
  <si>
    <t>HFA00858 108</t>
  </si>
  <si>
    <t>30017572</t>
  </si>
  <si>
    <t>HFA00858 201</t>
  </si>
  <si>
    <t>30017573</t>
  </si>
  <si>
    <t>HFA00858 202</t>
  </si>
  <si>
    <t>30017574</t>
  </si>
  <si>
    <t>HFA00858 203</t>
  </si>
  <si>
    <t>30017575</t>
  </si>
  <si>
    <t>HFA00858 204</t>
  </si>
  <si>
    <t>30017576</t>
  </si>
  <si>
    <t>HFA00858 205</t>
  </si>
  <si>
    <t>30017577</t>
  </si>
  <si>
    <t>HFA00858 206</t>
  </si>
  <si>
    <t>30017578</t>
  </si>
  <si>
    <t>HFA00858 207</t>
  </si>
  <si>
    <t>30017579</t>
  </si>
  <si>
    <t>HFA00858 208</t>
  </si>
  <si>
    <t>30017580</t>
  </si>
  <si>
    <t>HFA00864 101</t>
  </si>
  <si>
    <t>30017581</t>
  </si>
  <si>
    <t>HFA00864 102</t>
  </si>
  <si>
    <t>30017582</t>
  </si>
  <si>
    <t>HFA00864 103</t>
  </si>
  <si>
    <t>30017583</t>
  </si>
  <si>
    <t>HFA00865 101</t>
  </si>
  <si>
    <t>30017584</t>
  </si>
  <si>
    <t>HFA00865 102</t>
  </si>
  <si>
    <t>30017585</t>
  </si>
  <si>
    <t>HFA00866 101</t>
  </si>
  <si>
    <t>30017586</t>
  </si>
  <si>
    <t>HFA00866 102</t>
  </si>
  <si>
    <t>30017587</t>
  </si>
  <si>
    <t>HFA00867 101</t>
  </si>
  <si>
    <t>30017588</t>
  </si>
  <si>
    <t>HFA00867 102</t>
  </si>
  <si>
    <t>30017589</t>
  </si>
  <si>
    <t>HFA00871 101</t>
  </si>
  <si>
    <t>30017590</t>
  </si>
  <si>
    <t>HFA00873 101</t>
  </si>
  <si>
    <t>30017592</t>
  </si>
  <si>
    <t>HFP00325 101</t>
  </si>
  <si>
    <t>30017593</t>
  </si>
  <si>
    <t>HFP00325 102</t>
  </si>
  <si>
    <t>30017594</t>
  </si>
  <si>
    <t>HFP00325 103</t>
  </si>
  <si>
    <t>30017595</t>
  </si>
  <si>
    <t>HFP00325 104</t>
  </si>
  <si>
    <t>30017596</t>
  </si>
  <si>
    <t>HFP00325 105</t>
  </si>
  <si>
    <t>30017597</t>
  </si>
  <si>
    <t>HFP00325 106</t>
  </si>
  <si>
    <t>30017598</t>
  </si>
  <si>
    <t>HFP00325 107</t>
  </si>
  <si>
    <t>30017599</t>
  </si>
  <si>
    <t>HFA00888 101</t>
  </si>
  <si>
    <t>30017600</t>
  </si>
  <si>
    <t>HFA00888 102</t>
  </si>
  <si>
    <t>30017601</t>
  </si>
  <si>
    <t>HFA00888 103</t>
  </si>
  <si>
    <t>30017602</t>
  </si>
  <si>
    <t>HFA00888 104</t>
  </si>
  <si>
    <t>30017603</t>
  </si>
  <si>
    <t>HFA00888 105</t>
  </si>
  <si>
    <t>30017604</t>
  </si>
  <si>
    <t>HFA00888 106</t>
  </si>
  <si>
    <t>30017605</t>
  </si>
  <si>
    <t>HFA00888 201</t>
  </si>
  <si>
    <t>30017606</t>
  </si>
  <si>
    <t>HFA00888 202</t>
  </si>
  <si>
    <t>30017607</t>
  </si>
  <si>
    <t>HFA00888 203</t>
  </si>
  <si>
    <t>30017608</t>
  </si>
  <si>
    <t>HFA00888 204</t>
  </si>
  <si>
    <t>30017609</t>
  </si>
  <si>
    <t>HFP00890 101</t>
  </si>
  <si>
    <t>30017614</t>
  </si>
  <si>
    <t>HFA00893 101</t>
  </si>
  <si>
    <t>30017615</t>
  </si>
  <si>
    <t>HFA00737 101</t>
  </si>
  <si>
    <t>30017616</t>
  </si>
  <si>
    <t>HFA00737 102</t>
  </si>
  <si>
    <t>30017617</t>
  </si>
  <si>
    <t>HFA00897 101</t>
  </si>
  <si>
    <t>30017618</t>
  </si>
  <si>
    <t>HFA00897 201</t>
  </si>
  <si>
    <t>30017619</t>
  </si>
  <si>
    <t>HFP00898 101</t>
  </si>
  <si>
    <t>30017621</t>
  </si>
  <si>
    <t>HFP00898 110</t>
  </si>
  <si>
    <t>30017623</t>
  </si>
  <si>
    <t>HFP00898 111</t>
  </si>
  <si>
    <t>30017625</t>
  </si>
  <si>
    <t>HFP00898 112</t>
  </si>
  <si>
    <t>30017627</t>
  </si>
  <si>
    <t>HFP00898 102</t>
  </si>
  <si>
    <t>30017630</t>
  </si>
  <si>
    <t>HFP00898 103</t>
  </si>
  <si>
    <t>30017631</t>
  </si>
  <si>
    <t>HFP00898 104</t>
  </si>
  <si>
    <t>30017633</t>
  </si>
  <si>
    <t>HFP00898 105</t>
  </si>
  <si>
    <t>30017636</t>
  </si>
  <si>
    <t>HFP00898 106</t>
  </si>
  <si>
    <t>30017637</t>
  </si>
  <si>
    <t>HFP00898 107</t>
  </si>
  <si>
    <t>30017639</t>
  </si>
  <si>
    <t>HFP00898 108</t>
  </si>
  <si>
    <t>30017641</t>
  </si>
  <si>
    <t>HFP00898 109</t>
  </si>
  <si>
    <t>30017647</t>
  </si>
  <si>
    <t>HMA01682 401</t>
  </si>
  <si>
    <t>30017648</t>
  </si>
  <si>
    <t>HMP01553 101</t>
  </si>
  <si>
    <t>30017651</t>
  </si>
  <si>
    <t>HMA01585 401</t>
  </si>
  <si>
    <t>30017652</t>
  </si>
  <si>
    <t>HMP01212 101</t>
  </si>
  <si>
    <t>30017655</t>
  </si>
  <si>
    <t>HMA01473 301</t>
  </si>
  <si>
    <t>30019061</t>
  </si>
  <si>
    <t>HFT00010 101</t>
  </si>
  <si>
    <t>30019062</t>
  </si>
  <si>
    <t>HFT00006 102</t>
  </si>
  <si>
    <t>30019064</t>
  </si>
  <si>
    <t>HFT00007 101</t>
  </si>
  <si>
    <t>30019066</t>
  </si>
  <si>
    <t>HFT00008 101</t>
  </si>
  <si>
    <t>30019068</t>
  </si>
  <si>
    <t>HFT00009 101</t>
  </si>
  <si>
    <t>30019101</t>
  </si>
  <si>
    <t>HFP00890 202</t>
  </si>
  <si>
    <t>30019182</t>
  </si>
  <si>
    <t>HFT00001 T01</t>
  </si>
  <si>
    <t>TELPRES COMPETENCIAS COMUNICATIVAS S1G1</t>
  </si>
  <si>
    <t>30019181</t>
  </si>
  <si>
    <t>HFT00001 P01</t>
  </si>
  <si>
    <t>ENC PRES COMPETENCIAS COMUNICATIVAS S1G1</t>
  </si>
  <si>
    <t>30019186</t>
  </si>
  <si>
    <t>HFT00012 T01</t>
  </si>
  <si>
    <t>TELPRES TEORÍAS DE COMUNICACIÓN I S1G1</t>
  </si>
  <si>
    <t>30019185</t>
  </si>
  <si>
    <t>HFT00012 P01</t>
  </si>
  <si>
    <t>ENC PRES TEORÍAS DE COMUNICACIÓN I S1G1</t>
  </si>
  <si>
    <t>30019188</t>
  </si>
  <si>
    <t>HFT00011 T01</t>
  </si>
  <si>
    <t>TELPRES FUNDAMENTOS COMUNICACIÓN S1G1</t>
  </si>
  <si>
    <t>30019187</t>
  </si>
  <si>
    <t>HFT00011 P01</t>
  </si>
  <si>
    <t>ENC PRES FUNDAMENTOS COMUNICACIÓN S1G1</t>
  </si>
  <si>
    <t>30019534</t>
  </si>
  <si>
    <t>HMA01643 201</t>
  </si>
  <si>
    <t>30019535</t>
  </si>
  <si>
    <t>HMA01643 202</t>
  </si>
  <si>
    <t>30019536</t>
  </si>
  <si>
    <t>HMP01708 201</t>
  </si>
  <si>
    <t>2019-1</t>
  </si>
  <si>
    <t>1000487</t>
  </si>
  <si>
    <t>FFA00013</t>
  </si>
  <si>
    <t>40031045</t>
  </si>
  <si>
    <t>FFA00013C201</t>
  </si>
  <si>
    <t>ANIMACIÓN SOCIOCULTURAL C2G1</t>
  </si>
  <si>
    <t>30016992</t>
  </si>
  <si>
    <t>FFA00013 201</t>
  </si>
  <si>
    <t>1003142</t>
  </si>
  <si>
    <t>FFA00046</t>
  </si>
  <si>
    <t>40031138</t>
  </si>
  <si>
    <t>FFA00046S101</t>
  </si>
  <si>
    <t>COMUNICACIÓN DIGITAL I S1G1</t>
  </si>
  <si>
    <t>30017094</t>
  </si>
  <si>
    <t>FFA00046 101</t>
  </si>
  <si>
    <t>40031139</t>
  </si>
  <si>
    <t>FFA00046S102</t>
  </si>
  <si>
    <t>COMUNICACIÓN DIGITAL I S1G2</t>
  </si>
  <si>
    <t>30017095</t>
  </si>
  <si>
    <t>FFA00046 102</t>
  </si>
  <si>
    <t>40031140</t>
  </si>
  <si>
    <t>FFA00046S103</t>
  </si>
  <si>
    <t>COMUNICACIÓN DIGITAL I S1G3</t>
  </si>
  <si>
    <t>30017096</t>
  </si>
  <si>
    <t>FFA00046 103</t>
  </si>
  <si>
    <t>40031141</t>
  </si>
  <si>
    <t>FFA00046S104</t>
  </si>
  <si>
    <t>COMUNICACIÓN DIGITAL I S1G4</t>
  </si>
  <si>
    <t>30017097</t>
  </si>
  <si>
    <t>FFA00046 104</t>
  </si>
  <si>
    <t>40031142</t>
  </si>
  <si>
    <t>FFA00046S105</t>
  </si>
  <si>
    <t>COMUNICACIÓN DIGITAL I S1G5</t>
  </si>
  <si>
    <t>30017098</t>
  </si>
  <si>
    <t>FFA00046 105</t>
  </si>
  <si>
    <t>1003143</t>
  </si>
  <si>
    <t>FFA00047</t>
  </si>
  <si>
    <t>40031143</t>
  </si>
  <si>
    <t>FFA00047S101</t>
  </si>
  <si>
    <t>COMUNICACIÓN DIGITAL II S1G1</t>
  </si>
  <si>
    <t>30017099</t>
  </si>
  <si>
    <t>FFA00047 101</t>
  </si>
  <si>
    <t>40031144</t>
  </si>
  <si>
    <t>FFA00047S102</t>
  </si>
  <si>
    <t>COMUNICACIÓN DIGITAL II S1G2</t>
  </si>
  <si>
    <t>30017100</t>
  </si>
  <si>
    <t>FFA00047 102</t>
  </si>
  <si>
    <t>40031145</t>
  </si>
  <si>
    <t>FFA00047S103</t>
  </si>
  <si>
    <t>COMUNICACIÓN DIGITAL II S1G3</t>
  </si>
  <si>
    <t>30017101</t>
  </si>
  <si>
    <t>FFA00047 103</t>
  </si>
  <si>
    <t>40031146</t>
  </si>
  <si>
    <t>FFA00047S104</t>
  </si>
  <si>
    <t>COMUNICACIÓN DIGITAL II S1G4</t>
  </si>
  <si>
    <t>30017102</t>
  </si>
  <si>
    <t>FFA00047 104</t>
  </si>
  <si>
    <t>40031147</t>
  </si>
  <si>
    <t>FFA00047S105</t>
  </si>
  <si>
    <t>COMUNICACIÓN DIGITAL II S1G5</t>
  </si>
  <si>
    <t>30017103</t>
  </si>
  <si>
    <t>FFA00047 105</t>
  </si>
  <si>
    <t>1003144</t>
  </si>
  <si>
    <t>FFA00048</t>
  </si>
  <si>
    <t>40031148</t>
  </si>
  <si>
    <t>FFA00048S101</t>
  </si>
  <si>
    <t>COMUNICACIÓN DIGITAL III S1G1</t>
  </si>
  <si>
    <t>30017104</t>
  </si>
  <si>
    <t>FFA00048 101</t>
  </si>
  <si>
    <t>40031149</t>
  </si>
  <si>
    <t>FFA00048S102</t>
  </si>
  <si>
    <t>COMUNICACIÓN DIGITAL III S1G2</t>
  </si>
  <si>
    <t>30017105</t>
  </si>
  <si>
    <t>FFA00048 102</t>
  </si>
  <si>
    <t>40031150</t>
  </si>
  <si>
    <t>FFA00048S103</t>
  </si>
  <si>
    <t>COMUNICACIÓN DIGITAL III S1G3</t>
  </si>
  <si>
    <t>30017106</t>
  </si>
  <si>
    <t>FFA00048 103</t>
  </si>
  <si>
    <t>40031151</t>
  </si>
  <si>
    <t>FFA00048S104</t>
  </si>
  <si>
    <t>COMUNICACIÓN DIGITAL III S1G4</t>
  </si>
  <si>
    <t>30017107</t>
  </si>
  <si>
    <t>FFA00048 104</t>
  </si>
  <si>
    <t>40031152</t>
  </si>
  <si>
    <t>FFA00048S105</t>
  </si>
  <si>
    <t>COMUNICACIÓN DIGITAL III S1G5</t>
  </si>
  <si>
    <t>30017108</t>
  </si>
  <si>
    <t>FFA00048 105</t>
  </si>
  <si>
    <t>1003145</t>
  </si>
  <si>
    <t>FFA00049</t>
  </si>
  <si>
    <t>40031153</t>
  </si>
  <si>
    <t>FFA00049S101</t>
  </si>
  <si>
    <t>COMUNICACIÓN DIGITAL IV S1G1</t>
  </si>
  <si>
    <t>30017109</t>
  </si>
  <si>
    <t>FFA00049 101</t>
  </si>
  <si>
    <t>40031154</t>
  </si>
  <si>
    <t>FFA00049S102</t>
  </si>
  <si>
    <t>COMUNICACIÓN DIGITAL IV S1G2</t>
  </si>
  <si>
    <t>30017110</t>
  </si>
  <si>
    <t>FFA00049 102</t>
  </si>
  <si>
    <t>40031155</t>
  </si>
  <si>
    <t>FFA00049S103</t>
  </si>
  <si>
    <t>COMUNICACIÓN DIGITAL IV S1G3</t>
  </si>
  <si>
    <t>30017111</t>
  </si>
  <si>
    <t>FFA00049 103</t>
  </si>
  <si>
    <t>40031156</t>
  </si>
  <si>
    <t>FFA00049S104</t>
  </si>
  <si>
    <t>COMUNICACIÓN DIGITAL IV S1G4</t>
  </si>
  <si>
    <t>30017112</t>
  </si>
  <si>
    <t>FFA00049 104</t>
  </si>
  <si>
    <t>1000567</t>
  </si>
  <si>
    <t>FFP00067</t>
  </si>
  <si>
    <t>40031214</t>
  </si>
  <si>
    <t>FFP00067C101</t>
  </si>
  <si>
    <t>DISEÑO GES DE EVENTOS CULTURALES C1G1</t>
  </si>
  <si>
    <t>30017170</t>
  </si>
  <si>
    <t>FFP00067 101</t>
  </si>
  <si>
    <t>1000503</t>
  </si>
  <si>
    <t>FFA00244</t>
  </si>
  <si>
    <t>40031302</t>
  </si>
  <si>
    <t>FFA00244C201</t>
  </si>
  <si>
    <t>INDUSTRIAS CULTURALES C2G1</t>
  </si>
  <si>
    <t>30017270</t>
  </si>
  <si>
    <t>FFA00244 201</t>
  </si>
  <si>
    <t>1000506</t>
  </si>
  <si>
    <t>FFA00293</t>
  </si>
  <si>
    <t>40031523</t>
  </si>
  <si>
    <t>FFA00293C101</t>
  </si>
  <si>
    <t>PORTAFOLIO DIGITAL GESTIÓN CULTURAL C1G1</t>
  </si>
  <si>
    <t>30017591</t>
  </si>
  <si>
    <t>FFA00293 101</t>
  </si>
  <si>
    <t>PORTAFOLIO DIGITAL GESTIÓN CULTURALC1G1</t>
  </si>
  <si>
    <t>1000507</t>
  </si>
  <si>
    <t>40031542</t>
  </si>
  <si>
    <t>FFA00334C101</t>
  </si>
  <si>
    <t>SOSTENIBILIDAD Y VALOR COMPARTIDO C1G1</t>
  </si>
  <si>
    <t>30017610</t>
  </si>
  <si>
    <t>FFA00334 101</t>
  </si>
  <si>
    <t>40031543</t>
  </si>
  <si>
    <t>FFA00334C102</t>
  </si>
  <si>
    <t>SOSTENIBILIDAD Y VALOR COMPARTIDO C1G2</t>
  </si>
  <si>
    <t>30017611</t>
  </si>
  <si>
    <t>FFA00334 102</t>
  </si>
  <si>
    <t>40031544</t>
  </si>
  <si>
    <t>FFA00334C201</t>
  </si>
  <si>
    <t>SOSTENIBILIDAD Y VALOR COMPARTIDO C2G1</t>
  </si>
  <si>
    <t>30017612</t>
  </si>
  <si>
    <t>FFA00334 201</t>
  </si>
  <si>
    <t>40031545</t>
  </si>
  <si>
    <t>FFA00334C202</t>
  </si>
  <si>
    <t>SOSTENIBILIDAD Y VALOR COMPARTIDO C2G2</t>
  </si>
  <si>
    <t>30017613</t>
  </si>
  <si>
    <t>FFA00334 202</t>
  </si>
  <si>
    <t>1002932</t>
  </si>
  <si>
    <t>FPA01174</t>
  </si>
  <si>
    <t>40031565</t>
  </si>
  <si>
    <t>FPA01174M301</t>
  </si>
  <si>
    <t>TECNOLOGIA, REDES Y CULTURA M3MGC5</t>
  </si>
  <si>
    <t>30017646</t>
  </si>
  <si>
    <t>FPA01174 301</t>
  </si>
  <si>
    <t>1001666</t>
  </si>
  <si>
    <t>FPA01538</t>
  </si>
  <si>
    <t>40031568</t>
  </si>
  <si>
    <t>FPA01538M301</t>
  </si>
  <si>
    <t>INICIATIVA Y DLLO EMPRESARIAL M3MGC6</t>
  </si>
  <si>
    <t>30017649</t>
  </si>
  <si>
    <t>FPA01538 201</t>
  </si>
  <si>
    <t>1001925</t>
  </si>
  <si>
    <t>FPP01679</t>
  </si>
  <si>
    <t>40031573</t>
  </si>
  <si>
    <t>FPP01679M401</t>
  </si>
  <si>
    <t>PROYECTO DE GRADO M4MGC4</t>
  </si>
  <si>
    <t>30017656</t>
  </si>
  <si>
    <t>FPP01679 401</t>
  </si>
  <si>
    <t>1003169</t>
  </si>
  <si>
    <t>FFA02009</t>
  </si>
  <si>
    <t>40032349</t>
  </si>
  <si>
    <t>FFA02009C201</t>
  </si>
  <si>
    <t>HERRA JURI PARA LA SOSTEBILIDAD C2G1</t>
  </si>
  <si>
    <t>30019103</t>
  </si>
  <si>
    <t>FFA02009 201</t>
  </si>
  <si>
    <t>1003170</t>
  </si>
  <si>
    <t>FFA02010</t>
  </si>
  <si>
    <t>40032350</t>
  </si>
  <si>
    <t>FFA02010C202</t>
  </si>
  <si>
    <t>IND CREATIVAS EN LA ECON NARANJA C2G2</t>
  </si>
  <si>
    <t>30019104</t>
  </si>
  <si>
    <t>FFA02010 202</t>
  </si>
  <si>
    <t>40032351</t>
  </si>
  <si>
    <t>FFA02010C201</t>
  </si>
  <si>
    <t>IND CREATIVAS EN LA ECON NARANJA C2G1</t>
  </si>
  <si>
    <t>30019105</t>
  </si>
  <si>
    <t>FFA02010 201</t>
  </si>
  <si>
    <t>1003168</t>
  </si>
  <si>
    <t>FFA02008</t>
  </si>
  <si>
    <t>40032352</t>
  </si>
  <si>
    <t>FFA02008C101</t>
  </si>
  <si>
    <t>RETOS JURIDICOS DE COLOM EN LA OCDE C1G1</t>
  </si>
  <si>
    <t>30019106</t>
  </si>
  <si>
    <t>FFA02008 101</t>
  </si>
  <si>
    <t>1003324</t>
  </si>
  <si>
    <t>FFT00004</t>
  </si>
  <si>
    <t>40032389</t>
  </si>
  <si>
    <t>FFT00004C201</t>
  </si>
  <si>
    <t>30019183</t>
  </si>
  <si>
    <t>FFT00004 P01</t>
  </si>
  <si>
    <t>ENC PRES SISTEM URBANOS CONTEMP HUM C2G1</t>
  </si>
  <si>
    <t>30019184</t>
  </si>
  <si>
    <t>FFT00004 T01</t>
  </si>
  <si>
    <t>TELPRES SISTEM URBANOS CONTEMP HUM C2G1</t>
  </si>
  <si>
    <t>1000380</t>
  </si>
  <si>
    <t>AFP00380</t>
  </si>
  <si>
    <t>40031201</t>
  </si>
  <si>
    <t>AFP00380S101</t>
  </si>
  <si>
    <t>DERECHO INTEGRAL DE EMPRESA CUL S1G1</t>
  </si>
  <si>
    <t>30017157</t>
  </si>
  <si>
    <t>AFP00380 101</t>
  </si>
  <si>
    <t>0</t>
  </si>
  <si>
    <t>FECHA DE ACTUALIZACIÓN 27-11-2018</t>
  </si>
  <si>
    <t>S1</t>
  </si>
  <si>
    <t>C1</t>
  </si>
  <si>
    <t>C2</t>
  </si>
  <si>
    <t>M1</t>
  </si>
  <si>
    <t>M3</t>
  </si>
  <si>
    <t>M4</t>
  </si>
  <si>
    <t>M2</t>
  </si>
  <si>
    <t>CH4</t>
  </si>
  <si>
    <t>CH6</t>
  </si>
  <si>
    <t>CH5</t>
  </si>
  <si>
    <t>01</t>
  </si>
  <si>
    <t>02</t>
  </si>
  <si>
    <t>12</t>
  </si>
  <si>
    <t>13</t>
  </si>
  <si>
    <t>03</t>
  </si>
  <si>
    <t>04</t>
  </si>
  <si>
    <t>05</t>
  </si>
  <si>
    <t>06</t>
  </si>
  <si>
    <t>07</t>
  </si>
  <si>
    <t>08</t>
  </si>
  <si>
    <t>09</t>
  </si>
  <si>
    <t>14</t>
  </si>
  <si>
    <t>28.01.2019</t>
  </si>
  <si>
    <t>19.01.2019</t>
  </si>
  <si>
    <t>16.02.2019</t>
  </si>
  <si>
    <t>29.01.2019</t>
  </si>
  <si>
    <t>21.05.2019</t>
  </si>
  <si>
    <t>30.01.2019</t>
  </si>
  <si>
    <t>29.05.2019</t>
  </si>
  <si>
    <t>01.02.2019</t>
  </si>
  <si>
    <t>25.05.2019</t>
  </si>
  <si>
    <t>05.02.2019</t>
  </si>
  <si>
    <t>14.05.2019</t>
  </si>
  <si>
    <t>23.02.2019</t>
  </si>
  <si>
    <t>23.03.2019</t>
  </si>
  <si>
    <t>30.03.2019</t>
  </si>
  <si>
    <t>04.05.2019</t>
  </si>
  <si>
    <t>01.04.2019</t>
  </si>
  <si>
    <t>07.06.2019</t>
  </si>
  <si>
    <t>27.05.2019</t>
  </si>
  <si>
    <t>04.04.2019</t>
  </si>
  <si>
    <t>30.05.2019</t>
  </si>
  <si>
    <t>11.05.2019</t>
  </si>
  <si>
    <t>08.06.2019</t>
  </si>
  <si>
    <t>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</si>
</sst>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#,##0.00000"/>
    <numFmt numFmtId="166" formatCode="h:mm:ss;@"/>
    <numFmt numFmtId="167" formatCode="hh:mm:ss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447357"/>
      <name val="Arial"/>
      <family val="2"/>
    </font>
    <font>
      <b/>
      <sz val="11"/>
      <color rgb="FFC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447357"/>
      <name val="Calibri"/>
      <family val="2"/>
      <scheme val="minor"/>
    </font>
    <font>
      <sz val="11"/>
      <color rgb="FF0061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8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31" fillId="0" borderId="0"/>
    <xf numFmtId="0" fontId="32" fillId="0" borderId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22" fontId="18" fillId="0" borderId="0" xfId="0" applyNumberFormat="1" applyFont="1" applyFill="1" applyAlignment="1" applyProtection="1">
      <alignment horizontal="left" vertical="center"/>
    </xf>
    <xf numFmtId="22" fontId="18" fillId="0" borderId="0" xfId="0" applyNumberFormat="1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1" xfId="0" applyNumberFormat="1" applyBorder="1" applyAlignment="1">
      <alignment horizontal="center" vertical="center"/>
    </xf>
    <xf numFmtId="49" fontId="18" fillId="0" borderId="0" xfId="0" applyNumberFormat="1" applyFont="1" applyFill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5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 wrapText="1"/>
    </xf>
    <xf numFmtId="0" fontId="28" fillId="2" borderId="11" xfId="6" applyFont="1" applyBorder="1" applyAlignment="1">
      <alignment horizontal="center" vertical="center"/>
    </xf>
    <xf numFmtId="0" fontId="28" fillId="2" borderId="11" xfId="6" applyFont="1" applyBorder="1" applyAlignment="1">
      <alignment horizontal="center" vertical="center" wrapText="1"/>
    </xf>
    <xf numFmtId="0" fontId="29" fillId="0" borderId="11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3" fontId="30" fillId="0" borderId="11" xfId="0" applyNumberFormat="1" applyFont="1" applyBorder="1" applyAlignment="1">
      <alignment horizontal="right" vertical="center"/>
    </xf>
    <xf numFmtId="0" fontId="0" fillId="0" borderId="0" xfId="0" applyFill="1"/>
    <xf numFmtId="0" fontId="0" fillId="34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11" xfId="0" applyFont="1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36" borderId="11" xfId="0" applyFont="1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32" fillId="37" borderId="11" xfId="44" applyFill="1" applyBorder="1" applyAlignment="1">
      <alignment vertical="top" wrapText="1"/>
    </xf>
    <xf numFmtId="0" fontId="32" fillId="37" borderId="11" xfId="44" applyFill="1" applyBorder="1" applyAlignment="1">
      <alignment vertical="top"/>
    </xf>
    <xf numFmtId="0" fontId="32" fillId="0" borderId="0" xfId="44" applyAlignment="1">
      <alignment vertical="top"/>
    </xf>
    <xf numFmtId="3" fontId="32" fillId="0" borderId="0" xfId="44" applyNumberFormat="1" applyAlignment="1">
      <alignment horizontal="right" vertical="top"/>
    </xf>
    <xf numFmtId="4" fontId="32" fillId="0" borderId="0" xfId="44" applyNumberFormat="1" applyAlignment="1">
      <alignment horizontal="right" vertical="top"/>
    </xf>
    <xf numFmtId="164" fontId="32" fillId="0" borderId="0" xfId="44" applyNumberFormat="1" applyAlignment="1">
      <alignment horizontal="right" vertical="top"/>
    </xf>
    <xf numFmtId="14" fontId="32" fillId="0" borderId="0" xfId="44" applyNumberFormat="1" applyAlignment="1">
      <alignment horizontal="right" vertical="top"/>
    </xf>
    <xf numFmtId="1" fontId="18" fillId="0" borderId="0" xfId="0" applyNumberFormat="1" applyFont="1" applyFill="1" applyAlignment="1" applyProtection="1">
      <alignment horizontal="center" wrapText="1"/>
    </xf>
    <xf numFmtId="1" fontId="19" fillId="0" borderId="10" xfId="0" applyNumberFormat="1" applyFont="1" applyFill="1" applyBorder="1" applyAlignment="1" applyProtection="1">
      <alignment vertical="center"/>
    </xf>
    <xf numFmtId="1" fontId="19" fillId="0" borderId="11" xfId="0" applyNumberFormat="1" applyFont="1" applyFill="1" applyBorder="1" applyAlignment="1" applyProtection="1">
      <alignment horizontal="center" vertical="center" wrapText="1"/>
    </xf>
    <xf numFmtId="0" fontId="32" fillId="0" borderId="0" xfId="44" applyNumberFormat="1" applyAlignment="1">
      <alignment vertical="top"/>
    </xf>
    <xf numFmtId="1" fontId="32" fillId="0" borderId="0" xfId="44" applyNumberFormat="1" applyAlignment="1">
      <alignment vertical="top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NumberFormat="1" applyAlignment="1">
      <alignment vertical="top"/>
    </xf>
    <xf numFmtId="0" fontId="25" fillId="0" borderId="0" xfId="0" applyFont="1"/>
    <xf numFmtId="0" fontId="26" fillId="38" borderId="11" xfId="0" applyFont="1" applyFill="1" applyBorder="1" applyAlignment="1">
      <alignment horizontal="center"/>
    </xf>
    <xf numFmtId="0" fontId="26" fillId="38" borderId="11" xfId="0" applyFont="1" applyFill="1" applyBorder="1" applyAlignment="1">
      <alignment horizontal="center" wrapText="1"/>
    </xf>
    <xf numFmtId="0" fontId="26" fillId="39" borderId="11" xfId="0" applyFont="1" applyFill="1" applyBorder="1" applyAlignment="1">
      <alignment wrapText="1"/>
    </xf>
    <xf numFmtId="0" fontId="26" fillId="39" borderId="11" xfId="0" applyFont="1" applyFill="1" applyBorder="1" applyAlignment="1">
      <alignment horizontal="center"/>
    </xf>
    <xf numFmtId="0" fontId="25" fillId="39" borderId="11" xfId="0" applyFont="1" applyFill="1" applyBorder="1"/>
    <xf numFmtId="0" fontId="25" fillId="39" borderId="11" xfId="0" applyFont="1" applyFill="1" applyBorder="1" applyAlignment="1">
      <alignment horizontal="center"/>
    </xf>
    <xf numFmtId="0" fontId="25" fillId="39" borderId="11" xfId="0" applyFont="1" applyFill="1" applyBorder="1" applyAlignment="1">
      <alignment horizontal="center" vertical="center"/>
    </xf>
    <xf numFmtId="0" fontId="26" fillId="39" borderId="11" xfId="0" applyFont="1" applyFill="1" applyBorder="1"/>
    <xf numFmtId="0" fontId="26" fillId="41" borderId="11" xfId="0" applyFont="1" applyFill="1" applyBorder="1"/>
    <xf numFmtId="0" fontId="26" fillId="41" borderId="11" xfId="0" applyFont="1" applyFill="1" applyBorder="1" applyAlignment="1">
      <alignment horizontal="center"/>
    </xf>
    <xf numFmtId="0" fontId="25" fillId="41" borderId="11" xfId="0" applyFont="1" applyFill="1" applyBorder="1"/>
    <xf numFmtId="0" fontId="25" fillId="41" borderId="11" xfId="0" applyFont="1" applyFill="1" applyBorder="1" applyAlignment="1">
      <alignment horizontal="center"/>
    </xf>
    <xf numFmtId="0" fontId="25" fillId="43" borderId="11" xfId="0" applyFont="1" applyFill="1" applyBorder="1"/>
    <xf numFmtId="0" fontId="26" fillId="43" borderId="11" xfId="0" applyFont="1" applyFill="1" applyBorder="1" applyAlignment="1">
      <alignment horizontal="center"/>
    </xf>
    <xf numFmtId="0" fontId="25" fillId="43" borderId="11" xfId="0" applyFont="1" applyFill="1" applyBorder="1" applyAlignment="1">
      <alignment horizontal="center"/>
    </xf>
    <xf numFmtId="0" fontId="26" fillId="45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25" fillId="0" borderId="11" xfId="0" applyFont="1" applyBorder="1"/>
    <xf numFmtId="0" fontId="25" fillId="0" borderId="11" xfId="0" applyFont="1" applyFill="1" applyBorder="1" applyAlignment="1">
      <alignment horizontal="center"/>
    </xf>
    <xf numFmtId="0" fontId="25" fillId="0" borderId="11" xfId="0" applyFont="1" applyFill="1" applyBorder="1"/>
    <xf numFmtId="0" fontId="26" fillId="0" borderId="11" xfId="0" applyFont="1" applyFill="1" applyBorder="1"/>
    <xf numFmtId="0" fontId="26" fillId="0" borderId="11" xfId="0" applyFont="1" applyBorder="1"/>
    <xf numFmtId="16" fontId="25" fillId="0" borderId="0" xfId="0" applyNumberFormat="1" applyFont="1"/>
    <xf numFmtId="16" fontId="25" fillId="0" borderId="0" xfId="0" applyNumberFormat="1" applyFont="1" applyFill="1"/>
    <xf numFmtId="0" fontId="0" fillId="46" borderId="11" xfId="0" applyFill="1" applyBorder="1" applyAlignment="1">
      <alignment horizontal="center" vertical="center"/>
    </xf>
    <xf numFmtId="0" fontId="0" fillId="46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wrapText="1"/>
    </xf>
    <xf numFmtId="165" fontId="0" fillId="0" borderId="0" xfId="0" applyNumberFormat="1" applyAlignment="1">
      <alignment horizontal="right" vertical="top"/>
    </xf>
    <xf numFmtId="14" fontId="18" fillId="0" borderId="0" xfId="0" applyNumberFormat="1" applyFont="1" applyFill="1" applyAlignment="1" applyProtection="1">
      <alignment horizontal="center" vertical="center"/>
    </xf>
    <xf numFmtId="14" fontId="19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9" fillId="0" borderId="11" xfId="0" applyNumberFormat="1" applyFont="1" applyFill="1" applyBorder="1" applyAlignment="1" applyProtection="1">
      <alignment horizontal="center" vertical="center" wrapText="1"/>
    </xf>
    <xf numFmtId="166" fontId="18" fillId="0" borderId="0" xfId="0" applyNumberFormat="1" applyFont="1" applyFill="1" applyAlignment="1" applyProtection="1">
      <alignment horizontal="center"/>
    </xf>
    <xf numFmtId="166" fontId="18" fillId="0" borderId="0" xfId="0" applyNumberFormat="1" applyFont="1" applyFill="1" applyProtection="1"/>
    <xf numFmtId="166" fontId="19" fillId="0" borderId="0" xfId="0" applyNumberFormat="1" applyFont="1" applyFill="1" applyAlignment="1" applyProtection="1">
      <alignment vertical="center"/>
    </xf>
    <xf numFmtId="166" fontId="0" fillId="0" borderId="0" xfId="0" applyNumberFormat="1" applyFill="1" applyAlignment="1">
      <alignment horizontal="center" vertical="center"/>
    </xf>
    <xf numFmtId="166" fontId="19" fillId="0" borderId="1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49" fontId="18" fillId="0" borderId="0" xfId="0" applyNumberFormat="1" applyFont="1" applyFill="1" applyAlignment="1" applyProtection="1">
      <alignment horizontal="center"/>
    </xf>
    <xf numFmtId="49" fontId="19" fillId="0" borderId="10" xfId="0" applyNumberFormat="1" applyFont="1" applyFill="1" applyBorder="1" applyAlignment="1" applyProtection="1">
      <alignment vertical="center"/>
    </xf>
    <xf numFmtId="167" fontId="0" fillId="0" borderId="0" xfId="0" applyNumberFormat="1" applyAlignment="1">
      <alignment horizontal="right" vertical="top"/>
    </xf>
    <xf numFmtId="0" fontId="33" fillId="0" borderId="0" xfId="0" applyFont="1" applyAlignment="1">
      <alignment horizontal="center"/>
    </xf>
    <xf numFmtId="0" fontId="26" fillId="38" borderId="11" xfId="0" applyFont="1" applyFill="1" applyBorder="1" applyAlignment="1">
      <alignment horizontal="center"/>
    </xf>
    <xf numFmtId="0" fontId="26" fillId="38" borderId="11" xfId="0" applyFont="1" applyFill="1" applyBorder="1" applyAlignment="1">
      <alignment horizontal="center" vertical="center" wrapText="1"/>
    </xf>
    <xf numFmtId="0" fontId="26" fillId="39" borderId="13" xfId="0" applyFont="1" applyFill="1" applyBorder="1" applyAlignment="1">
      <alignment horizontal="center" vertical="center"/>
    </xf>
    <xf numFmtId="0" fontId="26" fillId="39" borderId="17" xfId="0" applyFont="1" applyFill="1" applyBorder="1" applyAlignment="1">
      <alignment horizontal="center" vertical="center"/>
    </xf>
    <xf numFmtId="0" fontId="25" fillId="39" borderId="13" xfId="0" applyFont="1" applyFill="1" applyBorder="1" applyAlignment="1">
      <alignment horizontal="center" vertical="center"/>
    </xf>
    <xf numFmtId="0" fontId="25" fillId="39" borderId="17" xfId="0" applyFont="1" applyFill="1" applyBorder="1" applyAlignment="1">
      <alignment horizontal="center" vertical="center"/>
    </xf>
    <xf numFmtId="0" fontId="26" fillId="39" borderId="11" xfId="0" applyFont="1" applyFill="1" applyBorder="1" applyAlignment="1">
      <alignment horizontal="center" vertical="center"/>
    </xf>
    <xf numFmtId="0" fontId="26" fillId="39" borderId="15" xfId="0" applyFont="1" applyFill="1" applyBorder="1" applyAlignment="1">
      <alignment horizontal="center" vertical="center"/>
    </xf>
    <xf numFmtId="0" fontId="25" fillId="39" borderId="11" xfId="0" applyFont="1" applyFill="1" applyBorder="1" applyAlignment="1">
      <alignment horizontal="center" vertical="center"/>
    </xf>
    <xf numFmtId="0" fontId="25" fillId="40" borderId="13" xfId="0" applyFont="1" applyFill="1" applyBorder="1" applyAlignment="1">
      <alignment horizontal="center" vertical="center"/>
    </xf>
    <xf numFmtId="0" fontId="25" fillId="40" borderId="17" xfId="0" applyFont="1" applyFill="1" applyBorder="1" applyAlignment="1">
      <alignment horizontal="center" vertical="center"/>
    </xf>
    <xf numFmtId="0" fontId="25" fillId="40" borderId="15" xfId="0" applyFont="1" applyFill="1" applyBorder="1" applyAlignment="1">
      <alignment horizontal="center" vertical="center"/>
    </xf>
    <xf numFmtId="0" fontId="26" fillId="41" borderId="13" xfId="0" applyFont="1" applyFill="1" applyBorder="1" applyAlignment="1">
      <alignment horizontal="center" vertical="center"/>
    </xf>
    <xf numFmtId="0" fontId="26" fillId="41" borderId="17" xfId="0" applyFont="1" applyFill="1" applyBorder="1" applyAlignment="1">
      <alignment horizontal="center" vertical="center"/>
    </xf>
    <xf numFmtId="0" fontId="26" fillId="41" borderId="15" xfId="0" applyFont="1" applyFill="1" applyBorder="1" applyAlignment="1">
      <alignment horizontal="center" vertical="center"/>
    </xf>
    <xf numFmtId="0" fontId="25" fillId="41" borderId="13" xfId="0" applyFont="1" applyFill="1" applyBorder="1" applyAlignment="1">
      <alignment horizontal="center" vertical="center"/>
    </xf>
    <xf numFmtId="0" fontId="25" fillId="41" borderId="17" xfId="0" applyFont="1" applyFill="1" applyBorder="1" applyAlignment="1">
      <alignment horizontal="center" vertical="center"/>
    </xf>
    <xf numFmtId="0" fontId="25" fillId="41" borderId="15" xfId="0" applyFont="1" applyFill="1" applyBorder="1" applyAlignment="1">
      <alignment horizontal="center" vertical="center"/>
    </xf>
    <xf numFmtId="0" fontId="25" fillId="42" borderId="13" xfId="0" applyFont="1" applyFill="1" applyBorder="1" applyAlignment="1">
      <alignment horizontal="center" vertical="center"/>
    </xf>
    <xf numFmtId="0" fontId="25" fillId="42" borderId="17" xfId="0" applyFont="1" applyFill="1" applyBorder="1" applyAlignment="1">
      <alignment horizontal="center" vertical="center"/>
    </xf>
    <xf numFmtId="0" fontId="25" fillId="42" borderId="15" xfId="0" applyFont="1" applyFill="1" applyBorder="1" applyAlignment="1">
      <alignment horizontal="center" vertical="center"/>
    </xf>
    <xf numFmtId="0" fontId="26" fillId="43" borderId="13" xfId="0" applyFont="1" applyFill="1" applyBorder="1" applyAlignment="1">
      <alignment horizontal="center" vertical="center"/>
    </xf>
    <xf numFmtId="0" fontId="26" fillId="43" borderId="17" xfId="0" applyFont="1" applyFill="1" applyBorder="1" applyAlignment="1">
      <alignment horizontal="center" vertical="center"/>
    </xf>
    <xf numFmtId="0" fontId="26" fillId="43" borderId="15" xfId="0" applyFont="1" applyFill="1" applyBorder="1" applyAlignment="1">
      <alignment horizontal="center" vertical="center"/>
    </xf>
    <xf numFmtId="0" fontId="25" fillId="44" borderId="13" xfId="0" applyFont="1" applyFill="1" applyBorder="1" applyAlignment="1">
      <alignment horizontal="center" vertical="center"/>
    </xf>
    <xf numFmtId="0" fontId="25" fillId="44" borderId="17" xfId="0" applyFont="1" applyFill="1" applyBorder="1" applyAlignment="1">
      <alignment horizontal="center" vertical="center"/>
    </xf>
    <xf numFmtId="0" fontId="25" fillId="44" borderId="15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5" fillId="0" borderId="11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43" borderId="13" xfId="0" applyFont="1" applyFill="1" applyBorder="1" applyAlignment="1">
      <alignment horizontal="center" vertical="center"/>
    </xf>
    <xf numFmtId="0" fontId="25" fillId="43" borderId="17" xfId="0" applyFont="1" applyFill="1" applyBorder="1" applyAlignment="1">
      <alignment horizontal="center" vertical="center"/>
    </xf>
    <xf numFmtId="0" fontId="25" fillId="43" borderId="1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19" fillId="0" borderId="11" xfId="0" applyFont="1" applyFill="1" applyBorder="1" applyAlignment="1" applyProtection="1">
      <alignment horizontal="center" vertical="center"/>
    </xf>
    <xf numFmtId="1" fontId="19" fillId="0" borderId="11" xfId="0" applyNumberFormat="1" applyFont="1" applyFill="1" applyBorder="1" applyAlignment="1" applyProtection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1" fontId="21" fillId="0" borderId="11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left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3" xfId="42"/>
    <cellStyle name="Normal 4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47625</xdr:rowOff>
    </xdr:from>
    <xdr:to>
      <xdr:col>0</xdr:col>
      <xdr:colOff>1143000</xdr:colOff>
      <xdr:row>2</xdr:row>
      <xdr:rowOff>114300</xdr:rowOff>
    </xdr:to>
    <xdr:pic>
      <xdr:nvPicPr>
        <xdr:cNvPr id="2" name="Imagen 1" descr="Descripción: Universidad E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7625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246591</xdr:colOff>
      <xdr:row>0</xdr:row>
      <xdr:rowOff>179652</xdr:rowOff>
    </xdr:from>
    <xdr:to>
      <xdr:col>1</xdr:col>
      <xdr:colOff>38100</xdr:colOff>
      <xdr:row>2</xdr:row>
      <xdr:rowOff>190500</xdr:rowOff>
    </xdr:to>
    <xdr:pic>
      <xdr:nvPicPr>
        <xdr:cNvPr id="2" name="Imagen 1" descr="Universidad E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91" y="179652"/>
          <a:ext cx="639234" cy="62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227541</xdr:colOff>
      <xdr:row>0</xdr:row>
      <xdr:rowOff>141552</xdr:rowOff>
    </xdr:from>
    <xdr:to>
      <xdr:col>0</xdr:col>
      <xdr:colOff>994833</xdr:colOff>
      <xdr:row>2</xdr:row>
      <xdr:rowOff>215110</xdr:rowOff>
    </xdr:to>
    <xdr:pic>
      <xdr:nvPicPr>
        <xdr:cNvPr id="2" name="Imagen 1" descr="Universidad E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541" y="141552"/>
          <a:ext cx="767292" cy="68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opLeftCell="A19" workbookViewId="0">
      <selection activeCell="W24" sqref="W24"/>
    </sheetView>
  </sheetViews>
  <sheetFormatPr baseColWidth="10" defaultRowHeight="15" x14ac:dyDescent="0.25"/>
  <cols>
    <col min="1" max="1" width="28.42578125" style="67" customWidth="1"/>
    <col min="2" max="2" width="9.28515625" style="85" bestFit="1" customWidth="1"/>
    <col min="3" max="3" width="5" style="85" bestFit="1" customWidth="1"/>
    <col min="4" max="4" width="5.42578125" style="85" bestFit="1" customWidth="1"/>
    <col min="5" max="5" width="9.28515625" style="85" bestFit="1" customWidth="1"/>
    <col min="6" max="7" width="6.42578125" style="85" bestFit="1" customWidth="1"/>
    <col min="8" max="8" width="6.42578125" style="85" customWidth="1"/>
    <col min="9" max="9" width="5.140625" style="85" bestFit="1" customWidth="1"/>
    <col min="10" max="10" width="9.28515625" style="85" bestFit="1" customWidth="1"/>
    <col min="11" max="12" width="6.42578125" style="85" bestFit="1" customWidth="1"/>
    <col min="13" max="13" width="6.42578125" style="85" customWidth="1"/>
    <col min="14" max="14" width="8" style="85" customWidth="1"/>
    <col min="15" max="15" width="9.28515625" style="85" bestFit="1" customWidth="1"/>
    <col min="16" max="16" width="9.28515625" style="86" bestFit="1" customWidth="1"/>
    <col min="17" max="17" width="9.28515625" style="85" bestFit="1" customWidth="1"/>
    <col min="18" max="18" width="4.7109375" style="85" bestFit="1" customWidth="1"/>
    <col min="19" max="19" width="12.140625" style="67" bestFit="1" customWidth="1"/>
    <col min="20" max="257" width="10.85546875" style="67"/>
    <col min="258" max="258" width="43.140625" style="67" customWidth="1"/>
    <col min="259" max="259" width="9.28515625" style="67" bestFit="1" customWidth="1"/>
    <col min="260" max="260" width="5" style="67" bestFit="1" customWidth="1"/>
    <col min="261" max="261" width="5.42578125" style="67" bestFit="1" customWidth="1"/>
    <col min="262" max="262" width="9.28515625" style="67" bestFit="1" customWidth="1"/>
    <col min="263" max="264" width="6.42578125" style="67" bestFit="1" customWidth="1"/>
    <col min="265" max="265" width="5.140625" style="67" bestFit="1" customWidth="1"/>
    <col min="266" max="266" width="9.28515625" style="67" bestFit="1" customWidth="1"/>
    <col min="267" max="268" width="6.42578125" style="67" bestFit="1" customWidth="1"/>
    <col min="269" max="269" width="5.140625" style="67" customWidth="1"/>
    <col min="270" max="273" width="9.28515625" style="67" bestFit="1" customWidth="1"/>
    <col min="274" max="274" width="5.42578125" style="67" bestFit="1" customWidth="1"/>
    <col min="275" max="275" width="13.85546875" style="67" customWidth="1"/>
    <col min="276" max="513" width="10.85546875" style="67"/>
    <col min="514" max="514" width="43.140625" style="67" customWidth="1"/>
    <col min="515" max="515" width="9.28515625" style="67" bestFit="1" customWidth="1"/>
    <col min="516" max="516" width="5" style="67" bestFit="1" customWidth="1"/>
    <col min="517" max="517" width="5.42578125" style="67" bestFit="1" customWidth="1"/>
    <col min="518" max="518" width="9.28515625" style="67" bestFit="1" customWidth="1"/>
    <col min="519" max="520" width="6.42578125" style="67" bestFit="1" customWidth="1"/>
    <col min="521" max="521" width="5.140625" style="67" bestFit="1" customWidth="1"/>
    <col min="522" max="522" width="9.28515625" style="67" bestFit="1" customWidth="1"/>
    <col min="523" max="524" width="6.42578125" style="67" bestFit="1" customWidth="1"/>
    <col min="525" max="525" width="5.140625" style="67" customWidth="1"/>
    <col min="526" max="529" width="9.28515625" style="67" bestFit="1" customWidth="1"/>
    <col min="530" max="530" width="5.42578125" style="67" bestFit="1" customWidth="1"/>
    <col min="531" max="531" width="13.85546875" style="67" customWidth="1"/>
    <col min="532" max="769" width="10.85546875" style="67"/>
    <col min="770" max="770" width="43.140625" style="67" customWidth="1"/>
    <col min="771" max="771" width="9.28515625" style="67" bestFit="1" customWidth="1"/>
    <col min="772" max="772" width="5" style="67" bestFit="1" customWidth="1"/>
    <col min="773" max="773" width="5.42578125" style="67" bestFit="1" customWidth="1"/>
    <col min="774" max="774" width="9.28515625" style="67" bestFit="1" customWidth="1"/>
    <col min="775" max="776" width="6.42578125" style="67" bestFit="1" customWidth="1"/>
    <col min="777" max="777" width="5.140625" style="67" bestFit="1" customWidth="1"/>
    <col min="778" max="778" width="9.28515625" style="67" bestFit="1" customWidth="1"/>
    <col min="779" max="780" width="6.42578125" style="67" bestFit="1" customWidth="1"/>
    <col min="781" max="781" width="5.140625" style="67" customWidth="1"/>
    <col min="782" max="785" width="9.28515625" style="67" bestFit="1" customWidth="1"/>
    <col min="786" max="786" width="5.42578125" style="67" bestFit="1" customWidth="1"/>
    <col min="787" max="787" width="13.85546875" style="67" customWidth="1"/>
    <col min="788" max="1025" width="10.85546875" style="67"/>
    <col min="1026" max="1026" width="43.140625" style="67" customWidth="1"/>
    <col min="1027" max="1027" width="9.28515625" style="67" bestFit="1" customWidth="1"/>
    <col min="1028" max="1028" width="5" style="67" bestFit="1" customWidth="1"/>
    <col min="1029" max="1029" width="5.42578125" style="67" bestFit="1" customWidth="1"/>
    <col min="1030" max="1030" width="9.28515625" style="67" bestFit="1" customWidth="1"/>
    <col min="1031" max="1032" width="6.42578125" style="67" bestFit="1" customWidth="1"/>
    <col min="1033" max="1033" width="5.140625" style="67" bestFit="1" customWidth="1"/>
    <col min="1034" max="1034" width="9.28515625" style="67" bestFit="1" customWidth="1"/>
    <col min="1035" max="1036" width="6.42578125" style="67" bestFit="1" customWidth="1"/>
    <col min="1037" max="1037" width="5.140625" style="67" customWidth="1"/>
    <col min="1038" max="1041" width="9.28515625" style="67" bestFit="1" customWidth="1"/>
    <col min="1042" max="1042" width="5.42578125" style="67" bestFit="1" customWidth="1"/>
    <col min="1043" max="1043" width="13.85546875" style="67" customWidth="1"/>
    <col min="1044" max="1281" width="10.85546875" style="67"/>
    <col min="1282" max="1282" width="43.140625" style="67" customWidth="1"/>
    <col min="1283" max="1283" width="9.28515625" style="67" bestFit="1" customWidth="1"/>
    <col min="1284" max="1284" width="5" style="67" bestFit="1" customWidth="1"/>
    <col min="1285" max="1285" width="5.42578125" style="67" bestFit="1" customWidth="1"/>
    <col min="1286" max="1286" width="9.28515625" style="67" bestFit="1" customWidth="1"/>
    <col min="1287" max="1288" width="6.42578125" style="67" bestFit="1" customWidth="1"/>
    <col min="1289" max="1289" width="5.140625" style="67" bestFit="1" customWidth="1"/>
    <col min="1290" max="1290" width="9.28515625" style="67" bestFit="1" customWidth="1"/>
    <col min="1291" max="1292" width="6.42578125" style="67" bestFit="1" customWidth="1"/>
    <col min="1293" max="1293" width="5.140625" style="67" customWidth="1"/>
    <col min="1294" max="1297" width="9.28515625" style="67" bestFit="1" customWidth="1"/>
    <col min="1298" max="1298" width="5.42578125" style="67" bestFit="1" customWidth="1"/>
    <col min="1299" max="1299" width="13.85546875" style="67" customWidth="1"/>
    <col min="1300" max="1537" width="10.85546875" style="67"/>
    <col min="1538" max="1538" width="43.140625" style="67" customWidth="1"/>
    <col min="1539" max="1539" width="9.28515625" style="67" bestFit="1" customWidth="1"/>
    <col min="1540" max="1540" width="5" style="67" bestFit="1" customWidth="1"/>
    <col min="1541" max="1541" width="5.42578125" style="67" bestFit="1" customWidth="1"/>
    <col min="1542" max="1542" width="9.28515625" style="67" bestFit="1" customWidth="1"/>
    <col min="1543" max="1544" width="6.42578125" style="67" bestFit="1" customWidth="1"/>
    <col min="1545" max="1545" width="5.140625" style="67" bestFit="1" customWidth="1"/>
    <col min="1546" max="1546" width="9.28515625" style="67" bestFit="1" customWidth="1"/>
    <col min="1547" max="1548" width="6.42578125" style="67" bestFit="1" customWidth="1"/>
    <col min="1549" max="1549" width="5.140625" style="67" customWidth="1"/>
    <col min="1550" max="1553" width="9.28515625" style="67" bestFit="1" customWidth="1"/>
    <col min="1554" max="1554" width="5.42578125" style="67" bestFit="1" customWidth="1"/>
    <col min="1555" max="1555" width="13.85546875" style="67" customWidth="1"/>
    <col min="1556" max="1793" width="10.85546875" style="67"/>
    <col min="1794" max="1794" width="43.140625" style="67" customWidth="1"/>
    <col min="1795" max="1795" width="9.28515625" style="67" bestFit="1" customWidth="1"/>
    <col min="1796" max="1796" width="5" style="67" bestFit="1" customWidth="1"/>
    <col min="1797" max="1797" width="5.42578125" style="67" bestFit="1" customWidth="1"/>
    <col min="1798" max="1798" width="9.28515625" style="67" bestFit="1" customWidth="1"/>
    <col min="1799" max="1800" width="6.42578125" style="67" bestFit="1" customWidth="1"/>
    <col min="1801" max="1801" width="5.140625" style="67" bestFit="1" customWidth="1"/>
    <col min="1802" max="1802" width="9.28515625" style="67" bestFit="1" customWidth="1"/>
    <col min="1803" max="1804" width="6.42578125" style="67" bestFit="1" customWidth="1"/>
    <col min="1805" max="1805" width="5.140625" style="67" customWidth="1"/>
    <col min="1806" max="1809" width="9.28515625" style="67" bestFit="1" customWidth="1"/>
    <col min="1810" max="1810" width="5.42578125" style="67" bestFit="1" customWidth="1"/>
    <col min="1811" max="1811" width="13.85546875" style="67" customWidth="1"/>
    <col min="1812" max="2049" width="10.85546875" style="67"/>
    <col min="2050" max="2050" width="43.140625" style="67" customWidth="1"/>
    <col min="2051" max="2051" width="9.28515625" style="67" bestFit="1" customWidth="1"/>
    <col min="2052" max="2052" width="5" style="67" bestFit="1" customWidth="1"/>
    <col min="2053" max="2053" width="5.42578125" style="67" bestFit="1" customWidth="1"/>
    <col min="2054" max="2054" width="9.28515625" style="67" bestFit="1" customWidth="1"/>
    <col min="2055" max="2056" width="6.42578125" style="67" bestFit="1" customWidth="1"/>
    <col min="2057" max="2057" width="5.140625" style="67" bestFit="1" customWidth="1"/>
    <col min="2058" max="2058" width="9.28515625" style="67" bestFit="1" customWidth="1"/>
    <col min="2059" max="2060" width="6.42578125" style="67" bestFit="1" customWidth="1"/>
    <col min="2061" max="2061" width="5.140625" style="67" customWidth="1"/>
    <col min="2062" max="2065" width="9.28515625" style="67" bestFit="1" customWidth="1"/>
    <col min="2066" max="2066" width="5.42578125" style="67" bestFit="1" customWidth="1"/>
    <col min="2067" max="2067" width="13.85546875" style="67" customWidth="1"/>
    <col min="2068" max="2305" width="10.85546875" style="67"/>
    <col min="2306" max="2306" width="43.140625" style="67" customWidth="1"/>
    <col min="2307" max="2307" width="9.28515625" style="67" bestFit="1" customWidth="1"/>
    <col min="2308" max="2308" width="5" style="67" bestFit="1" customWidth="1"/>
    <col min="2309" max="2309" width="5.42578125" style="67" bestFit="1" customWidth="1"/>
    <col min="2310" max="2310" width="9.28515625" style="67" bestFit="1" customWidth="1"/>
    <col min="2311" max="2312" width="6.42578125" style="67" bestFit="1" customWidth="1"/>
    <col min="2313" max="2313" width="5.140625" style="67" bestFit="1" customWidth="1"/>
    <col min="2314" max="2314" width="9.28515625" style="67" bestFit="1" customWidth="1"/>
    <col min="2315" max="2316" width="6.42578125" style="67" bestFit="1" customWidth="1"/>
    <col min="2317" max="2317" width="5.140625" style="67" customWidth="1"/>
    <col min="2318" max="2321" width="9.28515625" style="67" bestFit="1" customWidth="1"/>
    <col min="2322" max="2322" width="5.42578125" style="67" bestFit="1" customWidth="1"/>
    <col min="2323" max="2323" width="13.85546875" style="67" customWidth="1"/>
    <col min="2324" max="2561" width="10.85546875" style="67"/>
    <col min="2562" max="2562" width="43.140625" style="67" customWidth="1"/>
    <col min="2563" max="2563" width="9.28515625" style="67" bestFit="1" customWidth="1"/>
    <col min="2564" max="2564" width="5" style="67" bestFit="1" customWidth="1"/>
    <col min="2565" max="2565" width="5.42578125" style="67" bestFit="1" customWidth="1"/>
    <col min="2566" max="2566" width="9.28515625" style="67" bestFit="1" customWidth="1"/>
    <col min="2567" max="2568" width="6.42578125" style="67" bestFit="1" customWidth="1"/>
    <col min="2569" max="2569" width="5.140625" style="67" bestFit="1" customWidth="1"/>
    <col min="2570" max="2570" width="9.28515625" style="67" bestFit="1" customWidth="1"/>
    <col min="2571" max="2572" width="6.42578125" style="67" bestFit="1" customWidth="1"/>
    <col min="2573" max="2573" width="5.140625" style="67" customWidth="1"/>
    <col min="2574" max="2577" width="9.28515625" style="67" bestFit="1" customWidth="1"/>
    <col min="2578" max="2578" width="5.42578125" style="67" bestFit="1" customWidth="1"/>
    <col min="2579" max="2579" width="13.85546875" style="67" customWidth="1"/>
    <col min="2580" max="2817" width="10.85546875" style="67"/>
    <col min="2818" max="2818" width="43.140625" style="67" customWidth="1"/>
    <col min="2819" max="2819" width="9.28515625" style="67" bestFit="1" customWidth="1"/>
    <col min="2820" max="2820" width="5" style="67" bestFit="1" customWidth="1"/>
    <col min="2821" max="2821" width="5.42578125" style="67" bestFit="1" customWidth="1"/>
    <col min="2822" max="2822" width="9.28515625" style="67" bestFit="1" customWidth="1"/>
    <col min="2823" max="2824" width="6.42578125" style="67" bestFit="1" customWidth="1"/>
    <col min="2825" max="2825" width="5.140625" style="67" bestFit="1" customWidth="1"/>
    <col min="2826" max="2826" width="9.28515625" style="67" bestFit="1" customWidth="1"/>
    <col min="2827" max="2828" width="6.42578125" style="67" bestFit="1" customWidth="1"/>
    <col min="2829" max="2829" width="5.140625" style="67" customWidth="1"/>
    <col min="2830" max="2833" width="9.28515625" style="67" bestFit="1" customWidth="1"/>
    <col min="2834" max="2834" width="5.42578125" style="67" bestFit="1" customWidth="1"/>
    <col min="2835" max="2835" width="13.85546875" style="67" customWidth="1"/>
    <col min="2836" max="3073" width="10.85546875" style="67"/>
    <col min="3074" max="3074" width="43.140625" style="67" customWidth="1"/>
    <col min="3075" max="3075" width="9.28515625" style="67" bestFit="1" customWidth="1"/>
    <col min="3076" max="3076" width="5" style="67" bestFit="1" customWidth="1"/>
    <col min="3077" max="3077" width="5.42578125" style="67" bestFit="1" customWidth="1"/>
    <col min="3078" max="3078" width="9.28515625" style="67" bestFit="1" customWidth="1"/>
    <col min="3079" max="3080" width="6.42578125" style="67" bestFit="1" customWidth="1"/>
    <col min="3081" max="3081" width="5.140625" style="67" bestFit="1" customWidth="1"/>
    <col min="3082" max="3082" width="9.28515625" style="67" bestFit="1" customWidth="1"/>
    <col min="3083" max="3084" width="6.42578125" style="67" bestFit="1" customWidth="1"/>
    <col min="3085" max="3085" width="5.140625" style="67" customWidth="1"/>
    <col min="3086" max="3089" width="9.28515625" style="67" bestFit="1" customWidth="1"/>
    <col min="3090" max="3090" width="5.42578125" style="67" bestFit="1" customWidth="1"/>
    <col min="3091" max="3091" width="13.85546875" style="67" customWidth="1"/>
    <col min="3092" max="3329" width="10.85546875" style="67"/>
    <col min="3330" max="3330" width="43.140625" style="67" customWidth="1"/>
    <col min="3331" max="3331" width="9.28515625" style="67" bestFit="1" customWidth="1"/>
    <col min="3332" max="3332" width="5" style="67" bestFit="1" customWidth="1"/>
    <col min="3333" max="3333" width="5.42578125" style="67" bestFit="1" customWidth="1"/>
    <col min="3334" max="3334" width="9.28515625" style="67" bestFit="1" customWidth="1"/>
    <col min="3335" max="3336" width="6.42578125" style="67" bestFit="1" customWidth="1"/>
    <col min="3337" max="3337" width="5.140625" style="67" bestFit="1" customWidth="1"/>
    <col min="3338" max="3338" width="9.28515625" style="67" bestFit="1" customWidth="1"/>
    <col min="3339" max="3340" width="6.42578125" style="67" bestFit="1" customWidth="1"/>
    <col min="3341" max="3341" width="5.140625" style="67" customWidth="1"/>
    <col min="3342" max="3345" width="9.28515625" style="67" bestFit="1" customWidth="1"/>
    <col min="3346" max="3346" width="5.42578125" style="67" bestFit="1" customWidth="1"/>
    <col min="3347" max="3347" width="13.85546875" style="67" customWidth="1"/>
    <col min="3348" max="3585" width="10.85546875" style="67"/>
    <col min="3586" max="3586" width="43.140625" style="67" customWidth="1"/>
    <col min="3587" max="3587" width="9.28515625" style="67" bestFit="1" customWidth="1"/>
    <col min="3588" max="3588" width="5" style="67" bestFit="1" customWidth="1"/>
    <col min="3589" max="3589" width="5.42578125" style="67" bestFit="1" customWidth="1"/>
    <col min="3590" max="3590" width="9.28515625" style="67" bestFit="1" customWidth="1"/>
    <col min="3591" max="3592" width="6.42578125" style="67" bestFit="1" customWidth="1"/>
    <col min="3593" max="3593" width="5.140625" style="67" bestFit="1" customWidth="1"/>
    <col min="3594" max="3594" width="9.28515625" style="67" bestFit="1" customWidth="1"/>
    <col min="3595" max="3596" width="6.42578125" style="67" bestFit="1" customWidth="1"/>
    <col min="3597" max="3597" width="5.140625" style="67" customWidth="1"/>
    <col min="3598" max="3601" width="9.28515625" style="67" bestFit="1" customWidth="1"/>
    <col min="3602" max="3602" width="5.42578125" style="67" bestFit="1" customWidth="1"/>
    <col min="3603" max="3603" width="13.85546875" style="67" customWidth="1"/>
    <col min="3604" max="3841" width="10.85546875" style="67"/>
    <col min="3842" max="3842" width="43.140625" style="67" customWidth="1"/>
    <col min="3843" max="3843" width="9.28515625" style="67" bestFit="1" customWidth="1"/>
    <col min="3844" max="3844" width="5" style="67" bestFit="1" customWidth="1"/>
    <col min="3845" max="3845" width="5.42578125" style="67" bestFit="1" customWidth="1"/>
    <col min="3846" max="3846" width="9.28515625" style="67" bestFit="1" customWidth="1"/>
    <col min="3847" max="3848" width="6.42578125" style="67" bestFit="1" customWidth="1"/>
    <col min="3849" max="3849" width="5.140625" style="67" bestFit="1" customWidth="1"/>
    <col min="3850" max="3850" width="9.28515625" style="67" bestFit="1" customWidth="1"/>
    <col min="3851" max="3852" width="6.42578125" style="67" bestFit="1" customWidth="1"/>
    <col min="3853" max="3853" width="5.140625" style="67" customWidth="1"/>
    <col min="3854" max="3857" width="9.28515625" style="67" bestFit="1" customWidth="1"/>
    <col min="3858" max="3858" width="5.42578125" style="67" bestFit="1" customWidth="1"/>
    <col min="3859" max="3859" width="13.85546875" style="67" customWidth="1"/>
    <col min="3860" max="4097" width="10.85546875" style="67"/>
    <col min="4098" max="4098" width="43.140625" style="67" customWidth="1"/>
    <col min="4099" max="4099" width="9.28515625" style="67" bestFit="1" customWidth="1"/>
    <col min="4100" max="4100" width="5" style="67" bestFit="1" customWidth="1"/>
    <col min="4101" max="4101" width="5.42578125" style="67" bestFit="1" customWidth="1"/>
    <col min="4102" max="4102" width="9.28515625" style="67" bestFit="1" customWidth="1"/>
    <col min="4103" max="4104" width="6.42578125" style="67" bestFit="1" customWidth="1"/>
    <col min="4105" max="4105" width="5.140625" style="67" bestFit="1" customWidth="1"/>
    <col min="4106" max="4106" width="9.28515625" style="67" bestFit="1" customWidth="1"/>
    <col min="4107" max="4108" width="6.42578125" style="67" bestFit="1" customWidth="1"/>
    <col min="4109" max="4109" width="5.140625" style="67" customWidth="1"/>
    <col min="4110" max="4113" width="9.28515625" style="67" bestFit="1" customWidth="1"/>
    <col min="4114" max="4114" width="5.42578125" style="67" bestFit="1" customWidth="1"/>
    <col min="4115" max="4115" width="13.85546875" style="67" customWidth="1"/>
    <col min="4116" max="4353" width="10.85546875" style="67"/>
    <col min="4354" max="4354" width="43.140625" style="67" customWidth="1"/>
    <col min="4355" max="4355" width="9.28515625" style="67" bestFit="1" customWidth="1"/>
    <col min="4356" max="4356" width="5" style="67" bestFit="1" customWidth="1"/>
    <col min="4357" max="4357" width="5.42578125" style="67" bestFit="1" customWidth="1"/>
    <col min="4358" max="4358" width="9.28515625" style="67" bestFit="1" customWidth="1"/>
    <col min="4359" max="4360" width="6.42578125" style="67" bestFit="1" customWidth="1"/>
    <col min="4361" max="4361" width="5.140625" style="67" bestFit="1" customWidth="1"/>
    <col min="4362" max="4362" width="9.28515625" style="67" bestFit="1" customWidth="1"/>
    <col min="4363" max="4364" width="6.42578125" style="67" bestFit="1" customWidth="1"/>
    <col min="4365" max="4365" width="5.140625" style="67" customWidth="1"/>
    <col min="4366" max="4369" width="9.28515625" style="67" bestFit="1" customWidth="1"/>
    <col min="4370" max="4370" width="5.42578125" style="67" bestFit="1" customWidth="1"/>
    <col min="4371" max="4371" width="13.85546875" style="67" customWidth="1"/>
    <col min="4372" max="4609" width="10.85546875" style="67"/>
    <col min="4610" max="4610" width="43.140625" style="67" customWidth="1"/>
    <col min="4611" max="4611" width="9.28515625" style="67" bestFit="1" customWidth="1"/>
    <col min="4612" max="4612" width="5" style="67" bestFit="1" customWidth="1"/>
    <col min="4613" max="4613" width="5.42578125" style="67" bestFit="1" customWidth="1"/>
    <col min="4614" max="4614" width="9.28515625" style="67" bestFit="1" customWidth="1"/>
    <col min="4615" max="4616" width="6.42578125" style="67" bestFit="1" customWidth="1"/>
    <col min="4617" max="4617" width="5.140625" style="67" bestFit="1" customWidth="1"/>
    <col min="4618" max="4618" width="9.28515625" style="67" bestFit="1" customWidth="1"/>
    <col min="4619" max="4620" width="6.42578125" style="67" bestFit="1" customWidth="1"/>
    <col min="4621" max="4621" width="5.140625" style="67" customWidth="1"/>
    <col min="4622" max="4625" width="9.28515625" style="67" bestFit="1" customWidth="1"/>
    <col min="4626" max="4626" width="5.42578125" style="67" bestFit="1" customWidth="1"/>
    <col min="4627" max="4627" width="13.85546875" style="67" customWidth="1"/>
    <col min="4628" max="4865" width="10.85546875" style="67"/>
    <col min="4866" max="4866" width="43.140625" style="67" customWidth="1"/>
    <col min="4867" max="4867" width="9.28515625" style="67" bestFit="1" customWidth="1"/>
    <col min="4868" max="4868" width="5" style="67" bestFit="1" customWidth="1"/>
    <col min="4869" max="4869" width="5.42578125" style="67" bestFit="1" customWidth="1"/>
    <col min="4870" max="4870" width="9.28515625" style="67" bestFit="1" customWidth="1"/>
    <col min="4871" max="4872" width="6.42578125" style="67" bestFit="1" customWidth="1"/>
    <col min="4873" max="4873" width="5.140625" style="67" bestFit="1" customWidth="1"/>
    <col min="4874" max="4874" width="9.28515625" style="67" bestFit="1" customWidth="1"/>
    <col min="4875" max="4876" width="6.42578125" style="67" bestFit="1" customWidth="1"/>
    <col min="4877" max="4877" width="5.140625" style="67" customWidth="1"/>
    <col min="4878" max="4881" width="9.28515625" style="67" bestFit="1" customWidth="1"/>
    <col min="4882" max="4882" width="5.42578125" style="67" bestFit="1" customWidth="1"/>
    <col min="4883" max="4883" width="13.85546875" style="67" customWidth="1"/>
    <col min="4884" max="5121" width="10.85546875" style="67"/>
    <col min="5122" max="5122" width="43.140625" style="67" customWidth="1"/>
    <col min="5123" max="5123" width="9.28515625" style="67" bestFit="1" customWidth="1"/>
    <col min="5124" max="5124" width="5" style="67" bestFit="1" customWidth="1"/>
    <col min="5125" max="5125" width="5.42578125" style="67" bestFit="1" customWidth="1"/>
    <col min="5126" max="5126" width="9.28515625" style="67" bestFit="1" customWidth="1"/>
    <col min="5127" max="5128" width="6.42578125" style="67" bestFit="1" customWidth="1"/>
    <col min="5129" max="5129" width="5.140625" style="67" bestFit="1" customWidth="1"/>
    <col min="5130" max="5130" width="9.28515625" style="67" bestFit="1" customWidth="1"/>
    <col min="5131" max="5132" width="6.42578125" style="67" bestFit="1" customWidth="1"/>
    <col min="5133" max="5133" width="5.140625" style="67" customWidth="1"/>
    <col min="5134" max="5137" width="9.28515625" style="67" bestFit="1" customWidth="1"/>
    <col min="5138" max="5138" width="5.42578125" style="67" bestFit="1" customWidth="1"/>
    <col min="5139" max="5139" width="13.85546875" style="67" customWidth="1"/>
    <col min="5140" max="5377" width="10.85546875" style="67"/>
    <col min="5378" max="5378" width="43.140625" style="67" customWidth="1"/>
    <col min="5379" max="5379" width="9.28515625" style="67" bestFit="1" customWidth="1"/>
    <col min="5380" max="5380" width="5" style="67" bestFit="1" customWidth="1"/>
    <col min="5381" max="5381" width="5.42578125" style="67" bestFit="1" customWidth="1"/>
    <col min="5382" max="5382" width="9.28515625" style="67" bestFit="1" customWidth="1"/>
    <col min="5383" max="5384" width="6.42578125" style="67" bestFit="1" customWidth="1"/>
    <col min="5385" max="5385" width="5.140625" style="67" bestFit="1" customWidth="1"/>
    <col min="5386" max="5386" width="9.28515625" style="67" bestFit="1" customWidth="1"/>
    <col min="5387" max="5388" width="6.42578125" style="67" bestFit="1" customWidth="1"/>
    <col min="5389" max="5389" width="5.140625" style="67" customWidth="1"/>
    <col min="5390" max="5393" width="9.28515625" style="67" bestFit="1" customWidth="1"/>
    <col min="5394" max="5394" width="5.42578125" style="67" bestFit="1" customWidth="1"/>
    <col min="5395" max="5395" width="13.85546875" style="67" customWidth="1"/>
    <col min="5396" max="5633" width="10.85546875" style="67"/>
    <col min="5634" max="5634" width="43.140625" style="67" customWidth="1"/>
    <col min="5635" max="5635" width="9.28515625" style="67" bestFit="1" customWidth="1"/>
    <col min="5636" max="5636" width="5" style="67" bestFit="1" customWidth="1"/>
    <col min="5637" max="5637" width="5.42578125" style="67" bestFit="1" customWidth="1"/>
    <col min="5638" max="5638" width="9.28515625" style="67" bestFit="1" customWidth="1"/>
    <col min="5639" max="5640" width="6.42578125" style="67" bestFit="1" customWidth="1"/>
    <col min="5641" max="5641" width="5.140625" style="67" bestFit="1" customWidth="1"/>
    <col min="5642" max="5642" width="9.28515625" style="67" bestFit="1" customWidth="1"/>
    <col min="5643" max="5644" width="6.42578125" style="67" bestFit="1" customWidth="1"/>
    <col min="5645" max="5645" width="5.140625" style="67" customWidth="1"/>
    <col min="5646" max="5649" width="9.28515625" style="67" bestFit="1" customWidth="1"/>
    <col min="5650" max="5650" width="5.42578125" style="67" bestFit="1" customWidth="1"/>
    <col min="5651" max="5651" width="13.85546875" style="67" customWidth="1"/>
    <col min="5652" max="5889" width="10.85546875" style="67"/>
    <col min="5890" max="5890" width="43.140625" style="67" customWidth="1"/>
    <col min="5891" max="5891" width="9.28515625" style="67" bestFit="1" customWidth="1"/>
    <col min="5892" max="5892" width="5" style="67" bestFit="1" customWidth="1"/>
    <col min="5893" max="5893" width="5.42578125" style="67" bestFit="1" customWidth="1"/>
    <col min="5894" max="5894" width="9.28515625" style="67" bestFit="1" customWidth="1"/>
    <col min="5895" max="5896" width="6.42578125" style="67" bestFit="1" customWidth="1"/>
    <col min="5897" max="5897" width="5.140625" style="67" bestFit="1" customWidth="1"/>
    <col min="5898" max="5898" width="9.28515625" style="67" bestFit="1" customWidth="1"/>
    <col min="5899" max="5900" width="6.42578125" style="67" bestFit="1" customWidth="1"/>
    <col min="5901" max="5901" width="5.140625" style="67" customWidth="1"/>
    <col min="5902" max="5905" width="9.28515625" style="67" bestFit="1" customWidth="1"/>
    <col min="5906" max="5906" width="5.42578125" style="67" bestFit="1" customWidth="1"/>
    <col min="5907" max="5907" width="13.85546875" style="67" customWidth="1"/>
    <col min="5908" max="6145" width="10.85546875" style="67"/>
    <col min="6146" max="6146" width="43.140625" style="67" customWidth="1"/>
    <col min="6147" max="6147" width="9.28515625" style="67" bestFit="1" customWidth="1"/>
    <col min="6148" max="6148" width="5" style="67" bestFit="1" customWidth="1"/>
    <col min="6149" max="6149" width="5.42578125" style="67" bestFit="1" customWidth="1"/>
    <col min="6150" max="6150" width="9.28515625" style="67" bestFit="1" customWidth="1"/>
    <col min="6151" max="6152" width="6.42578125" style="67" bestFit="1" customWidth="1"/>
    <col min="6153" max="6153" width="5.140625" style="67" bestFit="1" customWidth="1"/>
    <col min="6154" max="6154" width="9.28515625" style="67" bestFit="1" customWidth="1"/>
    <col min="6155" max="6156" width="6.42578125" style="67" bestFit="1" customWidth="1"/>
    <col min="6157" max="6157" width="5.140625" style="67" customWidth="1"/>
    <col min="6158" max="6161" width="9.28515625" style="67" bestFit="1" customWidth="1"/>
    <col min="6162" max="6162" width="5.42578125" style="67" bestFit="1" customWidth="1"/>
    <col min="6163" max="6163" width="13.85546875" style="67" customWidth="1"/>
    <col min="6164" max="6401" width="10.85546875" style="67"/>
    <col min="6402" max="6402" width="43.140625" style="67" customWidth="1"/>
    <col min="6403" max="6403" width="9.28515625" style="67" bestFit="1" customWidth="1"/>
    <col min="6404" max="6404" width="5" style="67" bestFit="1" customWidth="1"/>
    <col min="6405" max="6405" width="5.42578125" style="67" bestFit="1" customWidth="1"/>
    <col min="6406" max="6406" width="9.28515625" style="67" bestFit="1" customWidth="1"/>
    <col min="6407" max="6408" width="6.42578125" style="67" bestFit="1" customWidth="1"/>
    <col min="6409" max="6409" width="5.140625" style="67" bestFit="1" customWidth="1"/>
    <col min="6410" max="6410" width="9.28515625" style="67" bestFit="1" customWidth="1"/>
    <col min="6411" max="6412" width="6.42578125" style="67" bestFit="1" customWidth="1"/>
    <col min="6413" max="6413" width="5.140625" style="67" customWidth="1"/>
    <col min="6414" max="6417" width="9.28515625" style="67" bestFit="1" customWidth="1"/>
    <col min="6418" max="6418" width="5.42578125" style="67" bestFit="1" customWidth="1"/>
    <col min="6419" max="6419" width="13.85546875" style="67" customWidth="1"/>
    <col min="6420" max="6657" width="10.85546875" style="67"/>
    <col min="6658" max="6658" width="43.140625" style="67" customWidth="1"/>
    <col min="6659" max="6659" width="9.28515625" style="67" bestFit="1" customWidth="1"/>
    <col min="6660" max="6660" width="5" style="67" bestFit="1" customWidth="1"/>
    <col min="6661" max="6661" width="5.42578125" style="67" bestFit="1" customWidth="1"/>
    <col min="6662" max="6662" width="9.28515625" style="67" bestFit="1" customWidth="1"/>
    <col min="6663" max="6664" width="6.42578125" style="67" bestFit="1" customWidth="1"/>
    <col min="6665" max="6665" width="5.140625" style="67" bestFit="1" customWidth="1"/>
    <col min="6666" max="6666" width="9.28515625" style="67" bestFit="1" customWidth="1"/>
    <col min="6667" max="6668" width="6.42578125" style="67" bestFit="1" customWidth="1"/>
    <col min="6669" max="6669" width="5.140625" style="67" customWidth="1"/>
    <col min="6670" max="6673" width="9.28515625" style="67" bestFit="1" customWidth="1"/>
    <col min="6674" max="6674" width="5.42578125" style="67" bestFit="1" customWidth="1"/>
    <col min="6675" max="6675" width="13.85546875" style="67" customWidth="1"/>
    <col min="6676" max="6913" width="10.85546875" style="67"/>
    <col min="6914" max="6914" width="43.140625" style="67" customWidth="1"/>
    <col min="6915" max="6915" width="9.28515625" style="67" bestFit="1" customWidth="1"/>
    <col min="6916" max="6916" width="5" style="67" bestFit="1" customWidth="1"/>
    <col min="6917" max="6917" width="5.42578125" style="67" bestFit="1" customWidth="1"/>
    <col min="6918" max="6918" width="9.28515625" style="67" bestFit="1" customWidth="1"/>
    <col min="6919" max="6920" width="6.42578125" style="67" bestFit="1" customWidth="1"/>
    <col min="6921" max="6921" width="5.140625" style="67" bestFit="1" customWidth="1"/>
    <col min="6922" max="6922" width="9.28515625" style="67" bestFit="1" customWidth="1"/>
    <col min="6923" max="6924" width="6.42578125" style="67" bestFit="1" customWidth="1"/>
    <col min="6925" max="6925" width="5.140625" style="67" customWidth="1"/>
    <col min="6926" max="6929" width="9.28515625" style="67" bestFit="1" customWidth="1"/>
    <col min="6930" max="6930" width="5.42578125" style="67" bestFit="1" customWidth="1"/>
    <col min="6931" max="6931" width="13.85546875" style="67" customWidth="1"/>
    <col min="6932" max="7169" width="10.85546875" style="67"/>
    <col min="7170" max="7170" width="43.140625" style="67" customWidth="1"/>
    <col min="7171" max="7171" width="9.28515625" style="67" bestFit="1" customWidth="1"/>
    <col min="7172" max="7172" width="5" style="67" bestFit="1" customWidth="1"/>
    <col min="7173" max="7173" width="5.42578125" style="67" bestFit="1" customWidth="1"/>
    <col min="7174" max="7174" width="9.28515625" style="67" bestFit="1" customWidth="1"/>
    <col min="7175" max="7176" width="6.42578125" style="67" bestFit="1" customWidth="1"/>
    <col min="7177" max="7177" width="5.140625" style="67" bestFit="1" customWidth="1"/>
    <col min="7178" max="7178" width="9.28515625" style="67" bestFit="1" customWidth="1"/>
    <col min="7179" max="7180" width="6.42578125" style="67" bestFit="1" customWidth="1"/>
    <col min="7181" max="7181" width="5.140625" style="67" customWidth="1"/>
    <col min="7182" max="7185" width="9.28515625" style="67" bestFit="1" customWidth="1"/>
    <col min="7186" max="7186" width="5.42578125" style="67" bestFit="1" customWidth="1"/>
    <col min="7187" max="7187" width="13.85546875" style="67" customWidth="1"/>
    <col min="7188" max="7425" width="10.85546875" style="67"/>
    <col min="7426" max="7426" width="43.140625" style="67" customWidth="1"/>
    <col min="7427" max="7427" width="9.28515625" style="67" bestFit="1" customWidth="1"/>
    <col min="7428" max="7428" width="5" style="67" bestFit="1" customWidth="1"/>
    <col min="7429" max="7429" width="5.42578125" style="67" bestFit="1" customWidth="1"/>
    <col min="7430" max="7430" width="9.28515625" style="67" bestFit="1" customWidth="1"/>
    <col min="7431" max="7432" width="6.42578125" style="67" bestFit="1" customWidth="1"/>
    <col min="7433" max="7433" width="5.140625" style="67" bestFit="1" customWidth="1"/>
    <col min="7434" max="7434" width="9.28515625" style="67" bestFit="1" customWidth="1"/>
    <col min="7435" max="7436" width="6.42578125" style="67" bestFit="1" customWidth="1"/>
    <col min="7437" max="7437" width="5.140625" style="67" customWidth="1"/>
    <col min="7438" max="7441" width="9.28515625" style="67" bestFit="1" customWidth="1"/>
    <col min="7442" max="7442" width="5.42578125" style="67" bestFit="1" customWidth="1"/>
    <col min="7443" max="7443" width="13.85546875" style="67" customWidth="1"/>
    <col min="7444" max="7681" width="10.85546875" style="67"/>
    <col min="7682" max="7682" width="43.140625" style="67" customWidth="1"/>
    <col min="7683" max="7683" width="9.28515625" style="67" bestFit="1" customWidth="1"/>
    <col min="7684" max="7684" width="5" style="67" bestFit="1" customWidth="1"/>
    <col min="7685" max="7685" width="5.42578125" style="67" bestFit="1" customWidth="1"/>
    <col min="7686" max="7686" width="9.28515625" style="67" bestFit="1" customWidth="1"/>
    <col min="7687" max="7688" width="6.42578125" style="67" bestFit="1" customWidth="1"/>
    <col min="7689" max="7689" width="5.140625" style="67" bestFit="1" customWidth="1"/>
    <col min="7690" max="7690" width="9.28515625" style="67" bestFit="1" customWidth="1"/>
    <col min="7691" max="7692" width="6.42578125" style="67" bestFit="1" customWidth="1"/>
    <col min="7693" max="7693" width="5.140625" style="67" customWidth="1"/>
    <col min="7694" max="7697" width="9.28515625" style="67" bestFit="1" customWidth="1"/>
    <col min="7698" max="7698" width="5.42578125" style="67" bestFit="1" customWidth="1"/>
    <col min="7699" max="7699" width="13.85546875" style="67" customWidth="1"/>
    <col min="7700" max="7937" width="10.85546875" style="67"/>
    <col min="7938" max="7938" width="43.140625" style="67" customWidth="1"/>
    <col min="7939" max="7939" width="9.28515625" style="67" bestFit="1" customWidth="1"/>
    <col min="7940" max="7940" width="5" style="67" bestFit="1" customWidth="1"/>
    <col min="7941" max="7941" width="5.42578125" style="67" bestFit="1" customWidth="1"/>
    <col min="7942" max="7942" width="9.28515625" style="67" bestFit="1" customWidth="1"/>
    <col min="7943" max="7944" width="6.42578125" style="67" bestFit="1" customWidth="1"/>
    <col min="7945" max="7945" width="5.140625" style="67" bestFit="1" customWidth="1"/>
    <col min="7946" max="7946" width="9.28515625" style="67" bestFit="1" customWidth="1"/>
    <col min="7947" max="7948" width="6.42578125" style="67" bestFit="1" customWidth="1"/>
    <col min="7949" max="7949" width="5.140625" style="67" customWidth="1"/>
    <col min="7950" max="7953" width="9.28515625" style="67" bestFit="1" customWidth="1"/>
    <col min="7954" max="7954" width="5.42578125" style="67" bestFit="1" customWidth="1"/>
    <col min="7955" max="7955" width="13.85546875" style="67" customWidth="1"/>
    <col min="7956" max="8193" width="10.85546875" style="67"/>
    <col min="8194" max="8194" width="43.140625" style="67" customWidth="1"/>
    <col min="8195" max="8195" width="9.28515625" style="67" bestFit="1" customWidth="1"/>
    <col min="8196" max="8196" width="5" style="67" bestFit="1" customWidth="1"/>
    <col min="8197" max="8197" width="5.42578125" style="67" bestFit="1" customWidth="1"/>
    <col min="8198" max="8198" width="9.28515625" style="67" bestFit="1" customWidth="1"/>
    <col min="8199" max="8200" width="6.42578125" style="67" bestFit="1" customWidth="1"/>
    <col min="8201" max="8201" width="5.140625" style="67" bestFit="1" customWidth="1"/>
    <col min="8202" max="8202" width="9.28515625" style="67" bestFit="1" customWidth="1"/>
    <col min="8203" max="8204" width="6.42578125" style="67" bestFit="1" customWidth="1"/>
    <col min="8205" max="8205" width="5.140625" style="67" customWidth="1"/>
    <col min="8206" max="8209" width="9.28515625" style="67" bestFit="1" customWidth="1"/>
    <col min="8210" max="8210" width="5.42578125" style="67" bestFit="1" customWidth="1"/>
    <col min="8211" max="8211" width="13.85546875" style="67" customWidth="1"/>
    <col min="8212" max="8449" width="10.85546875" style="67"/>
    <col min="8450" max="8450" width="43.140625" style="67" customWidth="1"/>
    <col min="8451" max="8451" width="9.28515625" style="67" bestFit="1" customWidth="1"/>
    <col min="8452" max="8452" width="5" style="67" bestFit="1" customWidth="1"/>
    <col min="8453" max="8453" width="5.42578125" style="67" bestFit="1" customWidth="1"/>
    <col min="8454" max="8454" width="9.28515625" style="67" bestFit="1" customWidth="1"/>
    <col min="8455" max="8456" width="6.42578125" style="67" bestFit="1" customWidth="1"/>
    <col min="8457" max="8457" width="5.140625" style="67" bestFit="1" customWidth="1"/>
    <col min="8458" max="8458" width="9.28515625" style="67" bestFit="1" customWidth="1"/>
    <col min="8459" max="8460" width="6.42578125" style="67" bestFit="1" customWidth="1"/>
    <col min="8461" max="8461" width="5.140625" style="67" customWidth="1"/>
    <col min="8462" max="8465" width="9.28515625" style="67" bestFit="1" customWidth="1"/>
    <col min="8466" max="8466" width="5.42578125" style="67" bestFit="1" customWidth="1"/>
    <col min="8467" max="8467" width="13.85546875" style="67" customWidth="1"/>
    <col min="8468" max="8705" width="10.85546875" style="67"/>
    <col min="8706" max="8706" width="43.140625" style="67" customWidth="1"/>
    <col min="8707" max="8707" width="9.28515625" style="67" bestFit="1" customWidth="1"/>
    <col min="8708" max="8708" width="5" style="67" bestFit="1" customWidth="1"/>
    <col min="8709" max="8709" width="5.42578125" style="67" bestFit="1" customWidth="1"/>
    <col min="8710" max="8710" width="9.28515625" style="67" bestFit="1" customWidth="1"/>
    <col min="8711" max="8712" width="6.42578125" style="67" bestFit="1" customWidth="1"/>
    <col min="8713" max="8713" width="5.140625" style="67" bestFit="1" customWidth="1"/>
    <col min="8714" max="8714" width="9.28515625" style="67" bestFit="1" customWidth="1"/>
    <col min="8715" max="8716" width="6.42578125" style="67" bestFit="1" customWidth="1"/>
    <col min="8717" max="8717" width="5.140625" style="67" customWidth="1"/>
    <col min="8718" max="8721" width="9.28515625" style="67" bestFit="1" customWidth="1"/>
    <col min="8722" max="8722" width="5.42578125" style="67" bestFit="1" customWidth="1"/>
    <col min="8723" max="8723" width="13.85546875" style="67" customWidth="1"/>
    <col min="8724" max="8961" width="10.85546875" style="67"/>
    <col min="8962" max="8962" width="43.140625" style="67" customWidth="1"/>
    <col min="8963" max="8963" width="9.28515625" style="67" bestFit="1" customWidth="1"/>
    <col min="8964" max="8964" width="5" style="67" bestFit="1" customWidth="1"/>
    <col min="8965" max="8965" width="5.42578125" style="67" bestFit="1" customWidth="1"/>
    <col min="8966" max="8966" width="9.28515625" style="67" bestFit="1" customWidth="1"/>
    <col min="8967" max="8968" width="6.42578125" style="67" bestFit="1" customWidth="1"/>
    <col min="8969" max="8969" width="5.140625" style="67" bestFit="1" customWidth="1"/>
    <col min="8970" max="8970" width="9.28515625" style="67" bestFit="1" customWidth="1"/>
    <col min="8971" max="8972" width="6.42578125" style="67" bestFit="1" customWidth="1"/>
    <col min="8973" max="8973" width="5.140625" style="67" customWidth="1"/>
    <col min="8974" max="8977" width="9.28515625" style="67" bestFit="1" customWidth="1"/>
    <col min="8978" max="8978" width="5.42578125" style="67" bestFit="1" customWidth="1"/>
    <col min="8979" max="8979" width="13.85546875" style="67" customWidth="1"/>
    <col min="8980" max="9217" width="10.85546875" style="67"/>
    <col min="9218" max="9218" width="43.140625" style="67" customWidth="1"/>
    <col min="9219" max="9219" width="9.28515625" style="67" bestFit="1" customWidth="1"/>
    <col min="9220" max="9220" width="5" style="67" bestFit="1" customWidth="1"/>
    <col min="9221" max="9221" width="5.42578125" style="67" bestFit="1" customWidth="1"/>
    <col min="9222" max="9222" width="9.28515625" style="67" bestFit="1" customWidth="1"/>
    <col min="9223" max="9224" width="6.42578125" style="67" bestFit="1" customWidth="1"/>
    <col min="9225" max="9225" width="5.140625" style="67" bestFit="1" customWidth="1"/>
    <col min="9226" max="9226" width="9.28515625" style="67" bestFit="1" customWidth="1"/>
    <col min="9227" max="9228" width="6.42578125" style="67" bestFit="1" customWidth="1"/>
    <col min="9229" max="9229" width="5.140625" style="67" customWidth="1"/>
    <col min="9230" max="9233" width="9.28515625" style="67" bestFit="1" customWidth="1"/>
    <col min="9234" max="9234" width="5.42578125" style="67" bestFit="1" customWidth="1"/>
    <col min="9235" max="9235" width="13.85546875" style="67" customWidth="1"/>
    <col min="9236" max="9473" width="10.85546875" style="67"/>
    <col min="9474" max="9474" width="43.140625" style="67" customWidth="1"/>
    <col min="9475" max="9475" width="9.28515625" style="67" bestFit="1" customWidth="1"/>
    <col min="9476" max="9476" width="5" style="67" bestFit="1" customWidth="1"/>
    <col min="9477" max="9477" width="5.42578125" style="67" bestFit="1" customWidth="1"/>
    <col min="9478" max="9478" width="9.28515625" style="67" bestFit="1" customWidth="1"/>
    <col min="9479" max="9480" width="6.42578125" style="67" bestFit="1" customWidth="1"/>
    <col min="9481" max="9481" width="5.140625" style="67" bestFit="1" customWidth="1"/>
    <col min="9482" max="9482" width="9.28515625" style="67" bestFit="1" customWidth="1"/>
    <col min="9483" max="9484" width="6.42578125" style="67" bestFit="1" customWidth="1"/>
    <col min="9485" max="9485" width="5.140625" style="67" customWidth="1"/>
    <col min="9486" max="9489" width="9.28515625" style="67" bestFit="1" customWidth="1"/>
    <col min="9490" max="9490" width="5.42578125" style="67" bestFit="1" customWidth="1"/>
    <col min="9491" max="9491" width="13.85546875" style="67" customWidth="1"/>
    <col min="9492" max="9729" width="10.85546875" style="67"/>
    <col min="9730" max="9730" width="43.140625" style="67" customWidth="1"/>
    <col min="9731" max="9731" width="9.28515625" style="67" bestFit="1" customWidth="1"/>
    <col min="9732" max="9732" width="5" style="67" bestFit="1" customWidth="1"/>
    <col min="9733" max="9733" width="5.42578125" style="67" bestFit="1" customWidth="1"/>
    <col min="9734" max="9734" width="9.28515625" style="67" bestFit="1" customWidth="1"/>
    <col min="9735" max="9736" width="6.42578125" style="67" bestFit="1" customWidth="1"/>
    <col min="9737" max="9737" width="5.140625" style="67" bestFit="1" customWidth="1"/>
    <col min="9738" max="9738" width="9.28515625" style="67" bestFit="1" customWidth="1"/>
    <col min="9739" max="9740" width="6.42578125" style="67" bestFit="1" customWidth="1"/>
    <col min="9741" max="9741" width="5.140625" style="67" customWidth="1"/>
    <col min="9742" max="9745" width="9.28515625" style="67" bestFit="1" customWidth="1"/>
    <col min="9746" max="9746" width="5.42578125" style="67" bestFit="1" customWidth="1"/>
    <col min="9747" max="9747" width="13.85546875" style="67" customWidth="1"/>
    <col min="9748" max="9985" width="10.85546875" style="67"/>
    <col min="9986" max="9986" width="43.140625" style="67" customWidth="1"/>
    <col min="9987" max="9987" width="9.28515625" style="67" bestFit="1" customWidth="1"/>
    <col min="9988" max="9988" width="5" style="67" bestFit="1" customWidth="1"/>
    <col min="9989" max="9989" width="5.42578125" style="67" bestFit="1" customWidth="1"/>
    <col min="9990" max="9990" width="9.28515625" style="67" bestFit="1" customWidth="1"/>
    <col min="9991" max="9992" width="6.42578125" style="67" bestFit="1" customWidth="1"/>
    <col min="9993" max="9993" width="5.140625" style="67" bestFit="1" customWidth="1"/>
    <col min="9994" max="9994" width="9.28515625" style="67" bestFit="1" customWidth="1"/>
    <col min="9995" max="9996" width="6.42578125" style="67" bestFit="1" customWidth="1"/>
    <col min="9997" max="9997" width="5.140625" style="67" customWidth="1"/>
    <col min="9998" max="10001" width="9.28515625" style="67" bestFit="1" customWidth="1"/>
    <col min="10002" max="10002" width="5.42578125" style="67" bestFit="1" customWidth="1"/>
    <col min="10003" max="10003" width="13.85546875" style="67" customWidth="1"/>
    <col min="10004" max="10241" width="10.85546875" style="67"/>
    <col min="10242" max="10242" width="43.140625" style="67" customWidth="1"/>
    <col min="10243" max="10243" width="9.28515625" style="67" bestFit="1" customWidth="1"/>
    <col min="10244" max="10244" width="5" style="67" bestFit="1" customWidth="1"/>
    <col min="10245" max="10245" width="5.42578125" style="67" bestFit="1" customWidth="1"/>
    <col min="10246" max="10246" width="9.28515625" style="67" bestFit="1" customWidth="1"/>
    <col min="10247" max="10248" width="6.42578125" style="67" bestFit="1" customWidth="1"/>
    <col min="10249" max="10249" width="5.140625" style="67" bestFit="1" customWidth="1"/>
    <col min="10250" max="10250" width="9.28515625" style="67" bestFit="1" customWidth="1"/>
    <col min="10251" max="10252" width="6.42578125" style="67" bestFit="1" customWidth="1"/>
    <col min="10253" max="10253" width="5.140625" style="67" customWidth="1"/>
    <col min="10254" max="10257" width="9.28515625" style="67" bestFit="1" customWidth="1"/>
    <col min="10258" max="10258" width="5.42578125" style="67" bestFit="1" customWidth="1"/>
    <col min="10259" max="10259" width="13.85546875" style="67" customWidth="1"/>
    <col min="10260" max="10497" width="10.85546875" style="67"/>
    <col min="10498" max="10498" width="43.140625" style="67" customWidth="1"/>
    <col min="10499" max="10499" width="9.28515625" style="67" bestFit="1" customWidth="1"/>
    <col min="10500" max="10500" width="5" style="67" bestFit="1" customWidth="1"/>
    <col min="10501" max="10501" width="5.42578125" style="67" bestFit="1" customWidth="1"/>
    <col min="10502" max="10502" width="9.28515625" style="67" bestFit="1" customWidth="1"/>
    <col min="10503" max="10504" width="6.42578125" style="67" bestFit="1" customWidth="1"/>
    <col min="10505" max="10505" width="5.140625" style="67" bestFit="1" customWidth="1"/>
    <col min="10506" max="10506" width="9.28515625" style="67" bestFit="1" customWidth="1"/>
    <col min="10507" max="10508" width="6.42578125" style="67" bestFit="1" customWidth="1"/>
    <col min="10509" max="10509" width="5.140625" style="67" customWidth="1"/>
    <col min="10510" max="10513" width="9.28515625" style="67" bestFit="1" customWidth="1"/>
    <col min="10514" max="10514" width="5.42578125" style="67" bestFit="1" customWidth="1"/>
    <col min="10515" max="10515" width="13.85546875" style="67" customWidth="1"/>
    <col min="10516" max="10753" width="10.85546875" style="67"/>
    <col min="10754" max="10754" width="43.140625" style="67" customWidth="1"/>
    <col min="10755" max="10755" width="9.28515625" style="67" bestFit="1" customWidth="1"/>
    <col min="10756" max="10756" width="5" style="67" bestFit="1" customWidth="1"/>
    <col min="10757" max="10757" width="5.42578125" style="67" bestFit="1" customWidth="1"/>
    <col min="10758" max="10758" width="9.28515625" style="67" bestFit="1" customWidth="1"/>
    <col min="10759" max="10760" width="6.42578125" style="67" bestFit="1" customWidth="1"/>
    <col min="10761" max="10761" width="5.140625" style="67" bestFit="1" customWidth="1"/>
    <col min="10762" max="10762" width="9.28515625" style="67" bestFit="1" customWidth="1"/>
    <col min="10763" max="10764" width="6.42578125" style="67" bestFit="1" customWidth="1"/>
    <col min="10765" max="10765" width="5.140625" style="67" customWidth="1"/>
    <col min="10766" max="10769" width="9.28515625" style="67" bestFit="1" customWidth="1"/>
    <col min="10770" max="10770" width="5.42578125" style="67" bestFit="1" customWidth="1"/>
    <col min="10771" max="10771" width="13.85546875" style="67" customWidth="1"/>
    <col min="10772" max="11009" width="10.85546875" style="67"/>
    <col min="11010" max="11010" width="43.140625" style="67" customWidth="1"/>
    <col min="11011" max="11011" width="9.28515625" style="67" bestFit="1" customWidth="1"/>
    <col min="11012" max="11012" width="5" style="67" bestFit="1" customWidth="1"/>
    <col min="11013" max="11013" width="5.42578125" style="67" bestFit="1" customWidth="1"/>
    <col min="11014" max="11014" width="9.28515625" style="67" bestFit="1" customWidth="1"/>
    <col min="11015" max="11016" width="6.42578125" style="67" bestFit="1" customWidth="1"/>
    <col min="11017" max="11017" width="5.140625" style="67" bestFit="1" customWidth="1"/>
    <col min="11018" max="11018" width="9.28515625" style="67" bestFit="1" customWidth="1"/>
    <col min="11019" max="11020" width="6.42578125" style="67" bestFit="1" customWidth="1"/>
    <col min="11021" max="11021" width="5.140625" style="67" customWidth="1"/>
    <col min="11022" max="11025" width="9.28515625" style="67" bestFit="1" customWidth="1"/>
    <col min="11026" max="11026" width="5.42578125" style="67" bestFit="1" customWidth="1"/>
    <col min="11027" max="11027" width="13.85546875" style="67" customWidth="1"/>
    <col min="11028" max="11265" width="10.85546875" style="67"/>
    <col min="11266" max="11266" width="43.140625" style="67" customWidth="1"/>
    <col min="11267" max="11267" width="9.28515625" style="67" bestFit="1" customWidth="1"/>
    <col min="11268" max="11268" width="5" style="67" bestFit="1" customWidth="1"/>
    <col min="11269" max="11269" width="5.42578125" style="67" bestFit="1" customWidth="1"/>
    <col min="11270" max="11270" width="9.28515625" style="67" bestFit="1" customWidth="1"/>
    <col min="11271" max="11272" width="6.42578125" style="67" bestFit="1" customWidth="1"/>
    <col min="11273" max="11273" width="5.140625" style="67" bestFit="1" customWidth="1"/>
    <col min="11274" max="11274" width="9.28515625" style="67" bestFit="1" customWidth="1"/>
    <col min="11275" max="11276" width="6.42578125" style="67" bestFit="1" customWidth="1"/>
    <col min="11277" max="11277" width="5.140625" style="67" customWidth="1"/>
    <col min="11278" max="11281" width="9.28515625" style="67" bestFit="1" customWidth="1"/>
    <col min="11282" max="11282" width="5.42578125" style="67" bestFit="1" customWidth="1"/>
    <col min="11283" max="11283" width="13.85546875" style="67" customWidth="1"/>
    <col min="11284" max="11521" width="10.85546875" style="67"/>
    <col min="11522" max="11522" width="43.140625" style="67" customWidth="1"/>
    <col min="11523" max="11523" width="9.28515625" style="67" bestFit="1" customWidth="1"/>
    <col min="11524" max="11524" width="5" style="67" bestFit="1" customWidth="1"/>
    <col min="11525" max="11525" width="5.42578125" style="67" bestFit="1" customWidth="1"/>
    <col min="11526" max="11526" width="9.28515625" style="67" bestFit="1" customWidth="1"/>
    <col min="11527" max="11528" width="6.42578125" style="67" bestFit="1" customWidth="1"/>
    <col min="11529" max="11529" width="5.140625" style="67" bestFit="1" customWidth="1"/>
    <col min="11530" max="11530" width="9.28515625" style="67" bestFit="1" customWidth="1"/>
    <col min="11531" max="11532" width="6.42578125" style="67" bestFit="1" customWidth="1"/>
    <col min="11533" max="11533" width="5.140625" style="67" customWidth="1"/>
    <col min="11534" max="11537" width="9.28515625" style="67" bestFit="1" customWidth="1"/>
    <col min="11538" max="11538" width="5.42578125" style="67" bestFit="1" customWidth="1"/>
    <col min="11539" max="11539" width="13.85546875" style="67" customWidth="1"/>
    <col min="11540" max="11777" width="10.85546875" style="67"/>
    <col min="11778" max="11778" width="43.140625" style="67" customWidth="1"/>
    <col min="11779" max="11779" width="9.28515625" style="67" bestFit="1" customWidth="1"/>
    <col min="11780" max="11780" width="5" style="67" bestFit="1" customWidth="1"/>
    <col min="11781" max="11781" width="5.42578125" style="67" bestFit="1" customWidth="1"/>
    <col min="11782" max="11782" width="9.28515625" style="67" bestFit="1" customWidth="1"/>
    <col min="11783" max="11784" width="6.42578125" style="67" bestFit="1" customWidth="1"/>
    <col min="11785" max="11785" width="5.140625" style="67" bestFit="1" customWidth="1"/>
    <col min="11786" max="11786" width="9.28515625" style="67" bestFit="1" customWidth="1"/>
    <col min="11787" max="11788" width="6.42578125" style="67" bestFit="1" customWidth="1"/>
    <col min="11789" max="11789" width="5.140625" style="67" customWidth="1"/>
    <col min="11790" max="11793" width="9.28515625" style="67" bestFit="1" customWidth="1"/>
    <col min="11794" max="11794" width="5.42578125" style="67" bestFit="1" customWidth="1"/>
    <col min="11795" max="11795" width="13.85546875" style="67" customWidth="1"/>
    <col min="11796" max="12033" width="10.85546875" style="67"/>
    <col min="12034" max="12034" width="43.140625" style="67" customWidth="1"/>
    <col min="12035" max="12035" width="9.28515625" style="67" bestFit="1" customWidth="1"/>
    <col min="12036" max="12036" width="5" style="67" bestFit="1" customWidth="1"/>
    <col min="12037" max="12037" width="5.42578125" style="67" bestFit="1" customWidth="1"/>
    <col min="12038" max="12038" width="9.28515625" style="67" bestFit="1" customWidth="1"/>
    <col min="12039" max="12040" width="6.42578125" style="67" bestFit="1" customWidth="1"/>
    <col min="12041" max="12041" width="5.140625" style="67" bestFit="1" customWidth="1"/>
    <col min="12042" max="12042" width="9.28515625" style="67" bestFit="1" customWidth="1"/>
    <col min="12043" max="12044" width="6.42578125" style="67" bestFit="1" customWidth="1"/>
    <col min="12045" max="12045" width="5.140625" style="67" customWidth="1"/>
    <col min="12046" max="12049" width="9.28515625" style="67" bestFit="1" customWidth="1"/>
    <col min="12050" max="12050" width="5.42578125" style="67" bestFit="1" customWidth="1"/>
    <col min="12051" max="12051" width="13.85546875" style="67" customWidth="1"/>
    <col min="12052" max="12289" width="10.85546875" style="67"/>
    <col min="12290" max="12290" width="43.140625" style="67" customWidth="1"/>
    <col min="12291" max="12291" width="9.28515625" style="67" bestFit="1" customWidth="1"/>
    <col min="12292" max="12292" width="5" style="67" bestFit="1" customWidth="1"/>
    <col min="12293" max="12293" width="5.42578125" style="67" bestFit="1" customWidth="1"/>
    <col min="12294" max="12294" width="9.28515625" style="67" bestFit="1" customWidth="1"/>
    <col min="12295" max="12296" width="6.42578125" style="67" bestFit="1" customWidth="1"/>
    <col min="12297" max="12297" width="5.140625" style="67" bestFit="1" customWidth="1"/>
    <col min="12298" max="12298" width="9.28515625" style="67" bestFit="1" customWidth="1"/>
    <col min="12299" max="12300" width="6.42578125" style="67" bestFit="1" customWidth="1"/>
    <col min="12301" max="12301" width="5.140625" style="67" customWidth="1"/>
    <col min="12302" max="12305" width="9.28515625" style="67" bestFit="1" customWidth="1"/>
    <col min="12306" max="12306" width="5.42578125" style="67" bestFit="1" customWidth="1"/>
    <col min="12307" max="12307" width="13.85546875" style="67" customWidth="1"/>
    <col min="12308" max="12545" width="10.85546875" style="67"/>
    <col min="12546" max="12546" width="43.140625" style="67" customWidth="1"/>
    <col min="12547" max="12547" width="9.28515625" style="67" bestFit="1" customWidth="1"/>
    <col min="12548" max="12548" width="5" style="67" bestFit="1" customWidth="1"/>
    <col min="12549" max="12549" width="5.42578125" style="67" bestFit="1" customWidth="1"/>
    <col min="12550" max="12550" width="9.28515625" style="67" bestFit="1" customWidth="1"/>
    <col min="12551" max="12552" width="6.42578125" style="67" bestFit="1" customWidth="1"/>
    <col min="12553" max="12553" width="5.140625" style="67" bestFit="1" customWidth="1"/>
    <col min="12554" max="12554" width="9.28515625" style="67" bestFit="1" customWidth="1"/>
    <col min="12555" max="12556" width="6.42578125" style="67" bestFit="1" customWidth="1"/>
    <col min="12557" max="12557" width="5.140625" style="67" customWidth="1"/>
    <col min="12558" max="12561" width="9.28515625" style="67" bestFit="1" customWidth="1"/>
    <col min="12562" max="12562" width="5.42578125" style="67" bestFit="1" customWidth="1"/>
    <col min="12563" max="12563" width="13.85546875" style="67" customWidth="1"/>
    <col min="12564" max="12801" width="10.85546875" style="67"/>
    <col min="12802" max="12802" width="43.140625" style="67" customWidth="1"/>
    <col min="12803" max="12803" width="9.28515625" style="67" bestFit="1" customWidth="1"/>
    <col min="12804" max="12804" width="5" style="67" bestFit="1" customWidth="1"/>
    <col min="12805" max="12805" width="5.42578125" style="67" bestFit="1" customWidth="1"/>
    <col min="12806" max="12806" width="9.28515625" style="67" bestFit="1" customWidth="1"/>
    <col min="12807" max="12808" width="6.42578125" style="67" bestFit="1" customWidth="1"/>
    <col min="12809" max="12809" width="5.140625" style="67" bestFit="1" customWidth="1"/>
    <col min="12810" max="12810" width="9.28515625" style="67" bestFit="1" customWidth="1"/>
    <col min="12811" max="12812" width="6.42578125" style="67" bestFit="1" customWidth="1"/>
    <col min="12813" max="12813" width="5.140625" style="67" customWidth="1"/>
    <col min="12814" max="12817" width="9.28515625" style="67" bestFit="1" customWidth="1"/>
    <col min="12818" max="12818" width="5.42578125" style="67" bestFit="1" customWidth="1"/>
    <col min="12819" max="12819" width="13.85546875" style="67" customWidth="1"/>
    <col min="12820" max="13057" width="10.85546875" style="67"/>
    <col min="13058" max="13058" width="43.140625" style="67" customWidth="1"/>
    <col min="13059" max="13059" width="9.28515625" style="67" bestFit="1" customWidth="1"/>
    <col min="13060" max="13060" width="5" style="67" bestFit="1" customWidth="1"/>
    <col min="13061" max="13061" width="5.42578125" style="67" bestFit="1" customWidth="1"/>
    <col min="13062" max="13062" width="9.28515625" style="67" bestFit="1" customWidth="1"/>
    <col min="13063" max="13064" width="6.42578125" style="67" bestFit="1" customWidth="1"/>
    <col min="13065" max="13065" width="5.140625" style="67" bestFit="1" customWidth="1"/>
    <col min="13066" max="13066" width="9.28515625" style="67" bestFit="1" customWidth="1"/>
    <col min="13067" max="13068" width="6.42578125" style="67" bestFit="1" customWidth="1"/>
    <col min="13069" max="13069" width="5.140625" style="67" customWidth="1"/>
    <col min="13070" max="13073" width="9.28515625" style="67" bestFit="1" customWidth="1"/>
    <col min="13074" max="13074" width="5.42578125" style="67" bestFit="1" customWidth="1"/>
    <col min="13075" max="13075" width="13.85546875" style="67" customWidth="1"/>
    <col min="13076" max="13313" width="10.85546875" style="67"/>
    <col min="13314" max="13314" width="43.140625" style="67" customWidth="1"/>
    <col min="13315" max="13315" width="9.28515625" style="67" bestFit="1" customWidth="1"/>
    <col min="13316" max="13316" width="5" style="67" bestFit="1" customWidth="1"/>
    <col min="13317" max="13317" width="5.42578125" style="67" bestFit="1" customWidth="1"/>
    <col min="13318" max="13318" width="9.28515625" style="67" bestFit="1" customWidth="1"/>
    <col min="13319" max="13320" width="6.42578125" style="67" bestFit="1" customWidth="1"/>
    <col min="13321" max="13321" width="5.140625" style="67" bestFit="1" customWidth="1"/>
    <col min="13322" max="13322" width="9.28515625" style="67" bestFit="1" customWidth="1"/>
    <col min="13323" max="13324" width="6.42578125" style="67" bestFit="1" customWidth="1"/>
    <col min="13325" max="13325" width="5.140625" style="67" customWidth="1"/>
    <col min="13326" max="13329" width="9.28515625" style="67" bestFit="1" customWidth="1"/>
    <col min="13330" max="13330" width="5.42578125" style="67" bestFit="1" customWidth="1"/>
    <col min="13331" max="13331" width="13.85546875" style="67" customWidth="1"/>
    <col min="13332" max="13569" width="10.85546875" style="67"/>
    <col min="13570" max="13570" width="43.140625" style="67" customWidth="1"/>
    <col min="13571" max="13571" width="9.28515625" style="67" bestFit="1" customWidth="1"/>
    <col min="13572" max="13572" width="5" style="67" bestFit="1" customWidth="1"/>
    <col min="13573" max="13573" width="5.42578125" style="67" bestFit="1" customWidth="1"/>
    <col min="13574" max="13574" width="9.28515625" style="67" bestFit="1" customWidth="1"/>
    <col min="13575" max="13576" width="6.42578125" style="67" bestFit="1" customWidth="1"/>
    <col min="13577" max="13577" width="5.140625" style="67" bestFit="1" customWidth="1"/>
    <col min="13578" max="13578" width="9.28515625" style="67" bestFit="1" customWidth="1"/>
    <col min="13579" max="13580" width="6.42578125" style="67" bestFit="1" customWidth="1"/>
    <col min="13581" max="13581" width="5.140625" style="67" customWidth="1"/>
    <col min="13582" max="13585" width="9.28515625" style="67" bestFit="1" customWidth="1"/>
    <col min="13586" max="13586" width="5.42578125" style="67" bestFit="1" customWidth="1"/>
    <col min="13587" max="13587" width="13.85546875" style="67" customWidth="1"/>
    <col min="13588" max="13825" width="10.85546875" style="67"/>
    <col min="13826" max="13826" width="43.140625" style="67" customWidth="1"/>
    <col min="13827" max="13827" width="9.28515625" style="67" bestFit="1" customWidth="1"/>
    <col min="13828" max="13828" width="5" style="67" bestFit="1" customWidth="1"/>
    <col min="13829" max="13829" width="5.42578125" style="67" bestFit="1" customWidth="1"/>
    <col min="13830" max="13830" width="9.28515625" style="67" bestFit="1" customWidth="1"/>
    <col min="13831" max="13832" width="6.42578125" style="67" bestFit="1" customWidth="1"/>
    <col min="13833" max="13833" width="5.140625" style="67" bestFit="1" customWidth="1"/>
    <col min="13834" max="13834" width="9.28515625" style="67" bestFit="1" customWidth="1"/>
    <col min="13835" max="13836" width="6.42578125" style="67" bestFit="1" customWidth="1"/>
    <col min="13837" max="13837" width="5.140625" style="67" customWidth="1"/>
    <col min="13838" max="13841" width="9.28515625" style="67" bestFit="1" customWidth="1"/>
    <col min="13842" max="13842" width="5.42578125" style="67" bestFit="1" customWidth="1"/>
    <col min="13843" max="13843" width="13.85546875" style="67" customWidth="1"/>
    <col min="13844" max="14081" width="10.85546875" style="67"/>
    <col min="14082" max="14082" width="43.140625" style="67" customWidth="1"/>
    <col min="14083" max="14083" width="9.28515625" style="67" bestFit="1" customWidth="1"/>
    <col min="14084" max="14084" width="5" style="67" bestFit="1" customWidth="1"/>
    <col min="14085" max="14085" width="5.42578125" style="67" bestFit="1" customWidth="1"/>
    <col min="14086" max="14086" width="9.28515625" style="67" bestFit="1" customWidth="1"/>
    <col min="14087" max="14088" width="6.42578125" style="67" bestFit="1" customWidth="1"/>
    <col min="14089" max="14089" width="5.140625" style="67" bestFit="1" customWidth="1"/>
    <col min="14090" max="14090" width="9.28515625" style="67" bestFit="1" customWidth="1"/>
    <col min="14091" max="14092" width="6.42578125" style="67" bestFit="1" customWidth="1"/>
    <col min="14093" max="14093" width="5.140625" style="67" customWidth="1"/>
    <col min="14094" max="14097" width="9.28515625" style="67" bestFit="1" customWidth="1"/>
    <col min="14098" max="14098" width="5.42578125" style="67" bestFit="1" customWidth="1"/>
    <col min="14099" max="14099" width="13.85546875" style="67" customWidth="1"/>
    <col min="14100" max="14337" width="10.85546875" style="67"/>
    <col min="14338" max="14338" width="43.140625" style="67" customWidth="1"/>
    <col min="14339" max="14339" width="9.28515625" style="67" bestFit="1" customWidth="1"/>
    <col min="14340" max="14340" width="5" style="67" bestFit="1" customWidth="1"/>
    <col min="14341" max="14341" width="5.42578125" style="67" bestFit="1" customWidth="1"/>
    <col min="14342" max="14342" width="9.28515625" style="67" bestFit="1" customWidth="1"/>
    <col min="14343" max="14344" width="6.42578125" style="67" bestFit="1" customWidth="1"/>
    <col min="14345" max="14345" width="5.140625" style="67" bestFit="1" customWidth="1"/>
    <col min="14346" max="14346" width="9.28515625" style="67" bestFit="1" customWidth="1"/>
    <col min="14347" max="14348" width="6.42578125" style="67" bestFit="1" customWidth="1"/>
    <col min="14349" max="14349" width="5.140625" style="67" customWidth="1"/>
    <col min="14350" max="14353" width="9.28515625" style="67" bestFit="1" customWidth="1"/>
    <col min="14354" max="14354" width="5.42578125" style="67" bestFit="1" customWidth="1"/>
    <col min="14355" max="14355" width="13.85546875" style="67" customWidth="1"/>
    <col min="14356" max="14593" width="10.85546875" style="67"/>
    <col min="14594" max="14594" width="43.140625" style="67" customWidth="1"/>
    <col min="14595" max="14595" width="9.28515625" style="67" bestFit="1" customWidth="1"/>
    <col min="14596" max="14596" width="5" style="67" bestFit="1" customWidth="1"/>
    <col min="14597" max="14597" width="5.42578125" style="67" bestFit="1" customWidth="1"/>
    <col min="14598" max="14598" width="9.28515625" style="67" bestFit="1" customWidth="1"/>
    <col min="14599" max="14600" width="6.42578125" style="67" bestFit="1" customWidth="1"/>
    <col min="14601" max="14601" width="5.140625" style="67" bestFit="1" customWidth="1"/>
    <col min="14602" max="14602" width="9.28515625" style="67" bestFit="1" customWidth="1"/>
    <col min="14603" max="14604" width="6.42578125" style="67" bestFit="1" customWidth="1"/>
    <col min="14605" max="14605" width="5.140625" style="67" customWidth="1"/>
    <col min="14606" max="14609" width="9.28515625" style="67" bestFit="1" customWidth="1"/>
    <col min="14610" max="14610" width="5.42578125" style="67" bestFit="1" customWidth="1"/>
    <col min="14611" max="14611" width="13.85546875" style="67" customWidth="1"/>
    <col min="14612" max="14849" width="10.85546875" style="67"/>
    <col min="14850" max="14850" width="43.140625" style="67" customWidth="1"/>
    <col min="14851" max="14851" width="9.28515625" style="67" bestFit="1" customWidth="1"/>
    <col min="14852" max="14852" width="5" style="67" bestFit="1" customWidth="1"/>
    <col min="14853" max="14853" width="5.42578125" style="67" bestFit="1" customWidth="1"/>
    <col min="14854" max="14854" width="9.28515625" style="67" bestFit="1" customWidth="1"/>
    <col min="14855" max="14856" width="6.42578125" style="67" bestFit="1" customWidth="1"/>
    <col min="14857" max="14857" width="5.140625" style="67" bestFit="1" customWidth="1"/>
    <col min="14858" max="14858" width="9.28515625" style="67" bestFit="1" customWidth="1"/>
    <col min="14859" max="14860" width="6.42578125" style="67" bestFit="1" customWidth="1"/>
    <col min="14861" max="14861" width="5.140625" style="67" customWidth="1"/>
    <col min="14862" max="14865" width="9.28515625" style="67" bestFit="1" customWidth="1"/>
    <col min="14866" max="14866" width="5.42578125" style="67" bestFit="1" customWidth="1"/>
    <col min="14867" max="14867" width="13.85546875" style="67" customWidth="1"/>
    <col min="14868" max="15105" width="10.85546875" style="67"/>
    <col min="15106" max="15106" width="43.140625" style="67" customWidth="1"/>
    <col min="15107" max="15107" width="9.28515625" style="67" bestFit="1" customWidth="1"/>
    <col min="15108" max="15108" width="5" style="67" bestFit="1" customWidth="1"/>
    <col min="15109" max="15109" width="5.42578125" style="67" bestFit="1" customWidth="1"/>
    <col min="15110" max="15110" width="9.28515625" style="67" bestFit="1" customWidth="1"/>
    <col min="15111" max="15112" width="6.42578125" style="67" bestFit="1" customWidth="1"/>
    <col min="15113" max="15113" width="5.140625" style="67" bestFit="1" customWidth="1"/>
    <col min="15114" max="15114" width="9.28515625" style="67" bestFit="1" customWidth="1"/>
    <col min="15115" max="15116" width="6.42578125" style="67" bestFit="1" customWidth="1"/>
    <col min="15117" max="15117" width="5.140625" style="67" customWidth="1"/>
    <col min="15118" max="15121" width="9.28515625" style="67" bestFit="1" customWidth="1"/>
    <col min="15122" max="15122" width="5.42578125" style="67" bestFit="1" customWidth="1"/>
    <col min="15123" max="15123" width="13.85546875" style="67" customWidth="1"/>
    <col min="15124" max="15361" width="10.85546875" style="67"/>
    <col min="15362" max="15362" width="43.140625" style="67" customWidth="1"/>
    <col min="15363" max="15363" width="9.28515625" style="67" bestFit="1" customWidth="1"/>
    <col min="15364" max="15364" width="5" style="67" bestFit="1" customWidth="1"/>
    <col min="15365" max="15365" width="5.42578125" style="67" bestFit="1" customWidth="1"/>
    <col min="15366" max="15366" width="9.28515625" style="67" bestFit="1" customWidth="1"/>
    <col min="15367" max="15368" width="6.42578125" style="67" bestFit="1" customWidth="1"/>
    <col min="15369" max="15369" width="5.140625" style="67" bestFit="1" customWidth="1"/>
    <col min="15370" max="15370" width="9.28515625" style="67" bestFit="1" customWidth="1"/>
    <col min="15371" max="15372" width="6.42578125" style="67" bestFit="1" customWidth="1"/>
    <col min="15373" max="15373" width="5.140625" style="67" customWidth="1"/>
    <col min="15374" max="15377" width="9.28515625" style="67" bestFit="1" customWidth="1"/>
    <col min="15378" max="15378" width="5.42578125" style="67" bestFit="1" customWidth="1"/>
    <col min="15379" max="15379" width="13.85546875" style="67" customWidth="1"/>
    <col min="15380" max="15617" width="10.85546875" style="67"/>
    <col min="15618" max="15618" width="43.140625" style="67" customWidth="1"/>
    <col min="15619" max="15619" width="9.28515625" style="67" bestFit="1" customWidth="1"/>
    <col min="15620" max="15620" width="5" style="67" bestFit="1" customWidth="1"/>
    <col min="15621" max="15621" width="5.42578125" style="67" bestFit="1" customWidth="1"/>
    <col min="15622" max="15622" width="9.28515625" style="67" bestFit="1" customWidth="1"/>
    <col min="15623" max="15624" width="6.42578125" style="67" bestFit="1" customWidth="1"/>
    <col min="15625" max="15625" width="5.140625" style="67" bestFit="1" customWidth="1"/>
    <col min="15626" max="15626" width="9.28515625" style="67" bestFit="1" customWidth="1"/>
    <col min="15627" max="15628" width="6.42578125" style="67" bestFit="1" customWidth="1"/>
    <col min="15629" max="15629" width="5.140625" style="67" customWidth="1"/>
    <col min="15630" max="15633" width="9.28515625" style="67" bestFit="1" customWidth="1"/>
    <col min="15634" max="15634" width="5.42578125" style="67" bestFit="1" customWidth="1"/>
    <col min="15635" max="15635" width="13.85546875" style="67" customWidth="1"/>
    <col min="15636" max="15873" width="10.85546875" style="67"/>
    <col min="15874" max="15874" width="43.140625" style="67" customWidth="1"/>
    <col min="15875" max="15875" width="9.28515625" style="67" bestFit="1" customWidth="1"/>
    <col min="15876" max="15876" width="5" style="67" bestFit="1" customWidth="1"/>
    <col min="15877" max="15877" width="5.42578125" style="67" bestFit="1" customWidth="1"/>
    <col min="15878" max="15878" width="9.28515625" style="67" bestFit="1" customWidth="1"/>
    <col min="15879" max="15880" width="6.42578125" style="67" bestFit="1" customWidth="1"/>
    <col min="15881" max="15881" width="5.140625" style="67" bestFit="1" customWidth="1"/>
    <col min="15882" max="15882" width="9.28515625" style="67" bestFit="1" customWidth="1"/>
    <col min="15883" max="15884" width="6.42578125" style="67" bestFit="1" customWidth="1"/>
    <col min="15885" max="15885" width="5.140625" style="67" customWidth="1"/>
    <col min="15886" max="15889" width="9.28515625" style="67" bestFit="1" customWidth="1"/>
    <col min="15890" max="15890" width="5.42578125" style="67" bestFit="1" customWidth="1"/>
    <col min="15891" max="15891" width="13.85546875" style="67" customWidth="1"/>
    <col min="15892" max="16129" width="10.85546875" style="67"/>
    <col min="16130" max="16130" width="43.140625" style="67" customWidth="1"/>
    <col min="16131" max="16131" width="9.28515625" style="67" bestFit="1" customWidth="1"/>
    <col min="16132" max="16132" width="5" style="67" bestFit="1" customWidth="1"/>
    <col min="16133" max="16133" width="5.42578125" style="67" bestFit="1" customWidth="1"/>
    <col min="16134" max="16134" width="9.28515625" style="67" bestFit="1" customWidth="1"/>
    <col min="16135" max="16136" width="6.42578125" style="67" bestFit="1" customWidth="1"/>
    <col min="16137" max="16137" width="5.140625" style="67" bestFit="1" customWidth="1"/>
    <col min="16138" max="16138" width="9.28515625" style="67" bestFit="1" customWidth="1"/>
    <col min="16139" max="16140" width="6.42578125" style="67" bestFit="1" customWidth="1"/>
    <col min="16141" max="16141" width="5.140625" style="67" customWidth="1"/>
    <col min="16142" max="16145" width="9.28515625" style="67" bestFit="1" customWidth="1"/>
    <col min="16146" max="16146" width="5.42578125" style="67" bestFit="1" customWidth="1"/>
    <col min="16147" max="16147" width="13.85546875" style="67" customWidth="1"/>
    <col min="16148" max="16384" width="10.85546875" style="67"/>
  </cols>
  <sheetData>
    <row r="1" spans="1:19" ht="23.25" x14ac:dyDescent="0.35">
      <c r="A1" s="114" t="s">
        <v>2986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23.25" x14ac:dyDescent="0.35">
      <c r="A2" s="114" t="s">
        <v>3034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4" spans="1:19" ht="28.5" customHeight="1" x14ac:dyDescent="0.25">
      <c r="A4" s="115" t="s">
        <v>2987</v>
      </c>
      <c r="B4" s="115" t="s">
        <v>2988</v>
      </c>
      <c r="C4" s="115"/>
      <c r="D4" s="115"/>
      <c r="E4" s="115" t="s">
        <v>2989</v>
      </c>
      <c r="F4" s="115"/>
      <c r="G4" s="115"/>
      <c r="H4" s="115"/>
      <c r="I4" s="115"/>
      <c r="J4" s="115" t="s">
        <v>2990</v>
      </c>
      <c r="K4" s="115"/>
      <c r="L4" s="115"/>
      <c r="M4" s="115"/>
      <c r="N4" s="115"/>
      <c r="O4" s="115" t="s">
        <v>2991</v>
      </c>
      <c r="P4" s="115"/>
      <c r="Q4" s="115"/>
      <c r="R4" s="115"/>
      <c r="S4" s="116" t="s">
        <v>2992</v>
      </c>
    </row>
    <row r="5" spans="1:19" ht="30" x14ac:dyDescent="0.25">
      <c r="A5" s="115"/>
      <c r="B5" s="68" t="s">
        <v>2993</v>
      </c>
      <c r="C5" s="68" t="s">
        <v>2994</v>
      </c>
      <c r="D5" s="68" t="s">
        <v>2995</v>
      </c>
      <c r="E5" s="68" t="s">
        <v>2993</v>
      </c>
      <c r="F5" s="68" t="s">
        <v>2996</v>
      </c>
      <c r="G5" s="68" t="s">
        <v>2997</v>
      </c>
      <c r="H5" s="68" t="s">
        <v>2998</v>
      </c>
      <c r="I5" s="68" t="s">
        <v>2999</v>
      </c>
      <c r="J5" s="68" t="s">
        <v>2993</v>
      </c>
      <c r="K5" s="68" t="s">
        <v>2996</v>
      </c>
      <c r="L5" s="68" t="s">
        <v>2997</v>
      </c>
      <c r="M5" s="68" t="s">
        <v>2998</v>
      </c>
      <c r="N5" s="68" t="s">
        <v>2999</v>
      </c>
      <c r="O5" s="69" t="s">
        <v>3000</v>
      </c>
      <c r="P5" s="69" t="s">
        <v>3001</v>
      </c>
      <c r="Q5" s="69" t="s">
        <v>3002</v>
      </c>
      <c r="R5" s="68" t="s">
        <v>2995</v>
      </c>
      <c r="S5" s="116"/>
    </row>
    <row r="6" spans="1:19" ht="27.75" customHeight="1" x14ac:dyDescent="0.25">
      <c r="A6" s="70" t="s">
        <v>3003</v>
      </c>
      <c r="B6" s="71">
        <f>SUM(B7:B10)</f>
        <v>13</v>
      </c>
      <c r="C6" s="71">
        <f>SUM(C7:C10)</f>
        <v>0</v>
      </c>
      <c r="D6" s="117">
        <f>B6+C6</f>
        <v>13</v>
      </c>
      <c r="E6" s="71">
        <f>SUM(E7:E10)</f>
        <v>47</v>
      </c>
      <c r="F6" s="71">
        <f>SUM(F7:F10)</f>
        <v>0</v>
      </c>
      <c r="G6" s="71">
        <f>SUM(G7:G10)</f>
        <v>0</v>
      </c>
      <c r="H6" s="71">
        <f>SUM(H7:H10)</f>
        <v>5</v>
      </c>
      <c r="I6" s="117">
        <f>SUM(E6:H6)</f>
        <v>52</v>
      </c>
      <c r="J6" s="71">
        <f>SUM(J7:J10)</f>
        <v>852</v>
      </c>
      <c r="K6" s="71">
        <f>SUM(K7:K10)</f>
        <v>0</v>
      </c>
      <c r="L6" s="71">
        <f>SUM(L7:L10)</f>
        <v>0</v>
      </c>
      <c r="M6" s="71">
        <f>SUM(M7:M10)</f>
        <v>13</v>
      </c>
      <c r="N6" s="117">
        <f>SUM(J6:M6)</f>
        <v>865</v>
      </c>
      <c r="O6" s="119">
        <v>9</v>
      </c>
      <c r="P6" s="119">
        <v>10</v>
      </c>
      <c r="Q6" s="119"/>
      <c r="R6" s="117">
        <f>SUM(O6:Q10)</f>
        <v>19</v>
      </c>
      <c r="S6" s="119">
        <v>4</v>
      </c>
    </row>
    <row r="7" spans="1:19" x14ac:dyDescent="0.25">
      <c r="A7" s="72" t="s">
        <v>3004</v>
      </c>
      <c r="B7" s="73">
        <v>4</v>
      </c>
      <c r="C7" s="73"/>
      <c r="D7" s="118"/>
      <c r="E7" s="73">
        <v>15</v>
      </c>
      <c r="F7" s="73"/>
      <c r="G7" s="73"/>
      <c r="H7" s="73">
        <v>2</v>
      </c>
      <c r="I7" s="118"/>
      <c r="J7" s="74">
        <v>260</v>
      </c>
      <c r="K7" s="74"/>
      <c r="L7" s="74"/>
      <c r="M7" s="74">
        <v>3</v>
      </c>
      <c r="N7" s="118"/>
      <c r="O7" s="120"/>
      <c r="P7" s="120"/>
      <c r="Q7" s="120"/>
      <c r="R7" s="118"/>
      <c r="S7" s="120"/>
    </row>
    <row r="8" spans="1:19" x14ac:dyDescent="0.25">
      <c r="A8" s="72" t="s">
        <v>3005</v>
      </c>
      <c r="B8" s="73">
        <v>4</v>
      </c>
      <c r="C8" s="73"/>
      <c r="D8" s="118"/>
      <c r="E8" s="73">
        <v>17</v>
      </c>
      <c r="F8" s="73"/>
      <c r="G8" s="73"/>
      <c r="H8" s="73">
        <v>2</v>
      </c>
      <c r="I8" s="118"/>
      <c r="J8" s="74">
        <v>354</v>
      </c>
      <c r="K8" s="74"/>
      <c r="L8" s="74"/>
      <c r="M8" s="74">
        <v>3</v>
      </c>
      <c r="N8" s="118"/>
      <c r="O8" s="120"/>
      <c r="P8" s="120"/>
      <c r="Q8" s="120"/>
      <c r="R8" s="118"/>
      <c r="S8" s="120"/>
    </row>
    <row r="9" spans="1:19" x14ac:dyDescent="0.25">
      <c r="A9" s="72" t="s">
        <v>3006</v>
      </c>
      <c r="B9" s="73">
        <v>4</v>
      </c>
      <c r="C9" s="73"/>
      <c r="D9" s="118"/>
      <c r="E9" s="73">
        <v>10</v>
      </c>
      <c r="F9" s="73"/>
      <c r="G9" s="73"/>
      <c r="H9" s="73"/>
      <c r="I9" s="118"/>
      <c r="J9" s="74">
        <v>121</v>
      </c>
      <c r="K9" s="74"/>
      <c r="L9" s="74"/>
      <c r="M9" s="74"/>
      <c r="N9" s="118"/>
      <c r="O9" s="120"/>
      <c r="P9" s="120"/>
      <c r="Q9" s="120"/>
      <c r="R9" s="118"/>
      <c r="S9" s="120"/>
    </row>
    <row r="10" spans="1:19" x14ac:dyDescent="0.25">
      <c r="A10" s="72" t="s">
        <v>3007</v>
      </c>
      <c r="B10" s="73">
        <v>1</v>
      </c>
      <c r="C10" s="73"/>
      <c r="D10" s="118"/>
      <c r="E10" s="73">
        <v>5</v>
      </c>
      <c r="F10" s="73"/>
      <c r="G10" s="73"/>
      <c r="H10" s="73">
        <v>1</v>
      </c>
      <c r="I10" s="118"/>
      <c r="J10" s="74">
        <v>117</v>
      </c>
      <c r="K10" s="74"/>
      <c r="L10" s="74"/>
      <c r="M10" s="74">
        <v>7</v>
      </c>
      <c r="N10" s="118"/>
      <c r="O10" s="120"/>
      <c r="P10" s="120"/>
      <c r="Q10" s="120"/>
      <c r="R10" s="118"/>
      <c r="S10" s="120"/>
    </row>
    <row r="11" spans="1:19" x14ac:dyDescent="0.25">
      <c r="A11" s="75" t="s">
        <v>3008</v>
      </c>
      <c r="B11" s="71">
        <f>SUM(B12:B13)</f>
        <v>0</v>
      </c>
      <c r="C11" s="71">
        <v>8</v>
      </c>
      <c r="D11" s="121">
        <f>B11+C11</f>
        <v>8</v>
      </c>
      <c r="E11" s="71">
        <f>SUM(E12:E13)</f>
        <v>0</v>
      </c>
      <c r="F11" s="71">
        <f>SUM(F12:F13)</f>
        <v>43</v>
      </c>
      <c r="G11" s="71">
        <f>SUM(G12:G13)</f>
        <v>51</v>
      </c>
      <c r="H11" s="71">
        <f>SUM(H12:H13)</f>
        <v>0</v>
      </c>
      <c r="I11" s="117">
        <f>SUM(E11:H11)</f>
        <v>94</v>
      </c>
      <c r="J11" s="71">
        <f>SUM(J12:J13)</f>
        <v>0</v>
      </c>
      <c r="K11" s="71">
        <f>SUM(K12:K13)</f>
        <v>954</v>
      </c>
      <c r="L11" s="71">
        <f>SUM(L12:L13)</f>
        <v>982</v>
      </c>
      <c r="M11" s="71">
        <f>SUM(M12:M13)</f>
        <v>0</v>
      </c>
      <c r="N11" s="117">
        <f>SUM(J11:M11)</f>
        <v>1936</v>
      </c>
      <c r="O11" s="123">
        <v>3</v>
      </c>
      <c r="P11" s="123">
        <v>10</v>
      </c>
      <c r="Q11" s="123"/>
      <c r="R11" s="121">
        <f>SUM(O11:Q13)</f>
        <v>13</v>
      </c>
      <c r="S11" s="124">
        <v>1</v>
      </c>
    </row>
    <row r="12" spans="1:19" x14ac:dyDescent="0.25">
      <c r="A12" s="72" t="s">
        <v>3009</v>
      </c>
      <c r="B12" s="73"/>
      <c r="C12" s="73">
        <v>6</v>
      </c>
      <c r="D12" s="121"/>
      <c r="E12" s="73"/>
      <c r="F12" s="73">
        <v>27</v>
      </c>
      <c r="G12" s="73">
        <v>28</v>
      </c>
      <c r="H12" s="73"/>
      <c r="I12" s="118"/>
      <c r="J12" s="73"/>
      <c r="K12" s="73">
        <v>614</v>
      </c>
      <c r="L12" s="73">
        <v>535</v>
      </c>
      <c r="M12" s="73"/>
      <c r="N12" s="118"/>
      <c r="O12" s="123"/>
      <c r="P12" s="123"/>
      <c r="Q12" s="123"/>
      <c r="R12" s="121"/>
      <c r="S12" s="125"/>
    </row>
    <row r="13" spans="1:19" x14ac:dyDescent="0.25">
      <c r="A13" s="72" t="s">
        <v>3010</v>
      </c>
      <c r="B13" s="73"/>
      <c r="C13" s="73">
        <v>2</v>
      </c>
      <c r="D13" s="121"/>
      <c r="E13" s="73"/>
      <c r="F13" s="73">
        <v>16</v>
      </c>
      <c r="G13" s="73">
        <v>23</v>
      </c>
      <c r="H13" s="73"/>
      <c r="I13" s="122"/>
      <c r="J13" s="73"/>
      <c r="K13" s="73">
        <v>340</v>
      </c>
      <c r="L13" s="73">
        <v>447</v>
      </c>
      <c r="M13" s="73"/>
      <c r="N13" s="122"/>
      <c r="O13" s="123"/>
      <c r="P13" s="123"/>
      <c r="Q13" s="123"/>
      <c r="R13" s="121"/>
      <c r="S13" s="126"/>
    </row>
    <row r="14" spans="1:19" ht="15" customHeight="1" x14ac:dyDescent="0.25">
      <c r="A14" s="76" t="s">
        <v>3011</v>
      </c>
      <c r="B14" s="77">
        <f>SUM(B15:B18)</f>
        <v>16</v>
      </c>
      <c r="C14" s="77">
        <f>SUM(C15:C18)</f>
        <v>0</v>
      </c>
      <c r="D14" s="127">
        <f>SUM(B14:C14)</f>
        <v>16</v>
      </c>
      <c r="E14" s="77">
        <f>SUM(E15:E18)</f>
        <v>164</v>
      </c>
      <c r="F14" s="77">
        <f>SUM(F15:F18)</f>
        <v>0</v>
      </c>
      <c r="G14" s="77">
        <f>SUM(G15:G18)</f>
        <v>0</v>
      </c>
      <c r="H14" s="77">
        <f>SUM(H15:H18)</f>
        <v>9</v>
      </c>
      <c r="I14" s="127">
        <f>SUM(E14:H14)</f>
        <v>173</v>
      </c>
      <c r="J14" s="77">
        <f>SUM(J15:J18)</f>
        <v>3064</v>
      </c>
      <c r="K14" s="77">
        <f>SUM(K15:K18)</f>
        <v>0</v>
      </c>
      <c r="L14" s="77">
        <f>SUM(L15:L18)</f>
        <v>0</v>
      </c>
      <c r="M14" s="77">
        <f>SUM(M15:M18)</f>
        <v>47</v>
      </c>
      <c r="N14" s="127">
        <f>SUM(J14:M14)</f>
        <v>3111</v>
      </c>
      <c r="O14" s="130">
        <v>5</v>
      </c>
      <c r="P14" s="130">
        <v>24</v>
      </c>
      <c r="Q14" s="130"/>
      <c r="R14" s="127">
        <f>SUM(O14:Q18)</f>
        <v>29</v>
      </c>
      <c r="S14" s="130">
        <v>5</v>
      </c>
    </row>
    <row r="15" spans="1:19" x14ac:dyDescent="0.25">
      <c r="A15" s="78" t="s">
        <v>3012</v>
      </c>
      <c r="B15" s="79">
        <v>4</v>
      </c>
      <c r="C15" s="79"/>
      <c r="D15" s="128"/>
      <c r="E15" s="79">
        <v>36</v>
      </c>
      <c r="F15" s="79"/>
      <c r="G15" s="79"/>
      <c r="H15" s="79">
        <v>1</v>
      </c>
      <c r="I15" s="128"/>
      <c r="J15" s="79">
        <v>582</v>
      </c>
      <c r="K15" s="79"/>
      <c r="L15" s="79"/>
      <c r="M15" s="79">
        <v>7</v>
      </c>
      <c r="N15" s="128"/>
      <c r="O15" s="131"/>
      <c r="P15" s="131"/>
      <c r="Q15" s="131"/>
      <c r="R15" s="128"/>
      <c r="S15" s="131"/>
    </row>
    <row r="16" spans="1:19" x14ac:dyDescent="0.25">
      <c r="A16" s="78" t="s">
        <v>3013</v>
      </c>
      <c r="B16" s="79">
        <v>4</v>
      </c>
      <c r="C16" s="79"/>
      <c r="D16" s="128"/>
      <c r="E16" s="79">
        <v>58</v>
      </c>
      <c r="F16" s="79"/>
      <c r="G16" s="79"/>
      <c r="H16" s="79">
        <v>3</v>
      </c>
      <c r="I16" s="128"/>
      <c r="J16" s="79">
        <v>1158</v>
      </c>
      <c r="K16" s="79"/>
      <c r="L16" s="79"/>
      <c r="M16" s="79">
        <v>21</v>
      </c>
      <c r="N16" s="128"/>
      <c r="O16" s="131"/>
      <c r="P16" s="131"/>
      <c r="Q16" s="131"/>
      <c r="R16" s="128"/>
      <c r="S16" s="131"/>
    </row>
    <row r="17" spans="1:19" x14ac:dyDescent="0.25">
      <c r="A17" s="78" t="s">
        <v>3014</v>
      </c>
      <c r="B17" s="79">
        <v>4</v>
      </c>
      <c r="C17" s="79"/>
      <c r="D17" s="128"/>
      <c r="E17" s="79">
        <v>36</v>
      </c>
      <c r="F17" s="79"/>
      <c r="G17" s="79"/>
      <c r="H17" s="79">
        <v>2</v>
      </c>
      <c r="I17" s="128"/>
      <c r="J17" s="79">
        <v>652</v>
      </c>
      <c r="K17" s="79"/>
      <c r="L17" s="79"/>
      <c r="M17" s="79">
        <v>10</v>
      </c>
      <c r="N17" s="128"/>
      <c r="O17" s="131"/>
      <c r="P17" s="131"/>
      <c r="Q17" s="131"/>
      <c r="R17" s="128"/>
      <c r="S17" s="131"/>
    </row>
    <row r="18" spans="1:19" x14ac:dyDescent="0.25">
      <c r="A18" s="78" t="s">
        <v>3015</v>
      </c>
      <c r="B18" s="79">
        <v>4</v>
      </c>
      <c r="C18" s="79"/>
      <c r="D18" s="128"/>
      <c r="E18" s="79">
        <v>34</v>
      </c>
      <c r="F18" s="79"/>
      <c r="G18" s="79"/>
      <c r="H18" s="79">
        <v>3</v>
      </c>
      <c r="I18" s="128"/>
      <c r="J18" s="79">
        <v>672</v>
      </c>
      <c r="K18" s="79"/>
      <c r="L18" s="79"/>
      <c r="M18" s="79">
        <v>9</v>
      </c>
      <c r="N18" s="128"/>
      <c r="O18" s="132"/>
      <c r="P18" s="132"/>
      <c r="Q18" s="132"/>
      <c r="R18" s="129"/>
      <c r="S18" s="131"/>
    </row>
    <row r="19" spans="1:19" x14ac:dyDescent="0.25">
      <c r="A19" s="76" t="s">
        <v>834</v>
      </c>
      <c r="B19" s="77">
        <f>SUM(B20:B21)</f>
        <v>8</v>
      </c>
      <c r="C19" s="77">
        <f>SUM(C20:C21)</f>
        <v>0</v>
      </c>
      <c r="D19" s="127">
        <f>SUM(B19:C19)</f>
        <v>8</v>
      </c>
      <c r="E19" s="77">
        <f>SUM(E20:E21)</f>
        <v>72</v>
      </c>
      <c r="F19" s="77">
        <f>SUM(F20:F21)</f>
        <v>13</v>
      </c>
      <c r="G19" s="77">
        <f>SUM(G20:G21)</f>
        <v>16</v>
      </c>
      <c r="H19" s="77">
        <f>SUM(H20:H21)</f>
        <v>8</v>
      </c>
      <c r="I19" s="127">
        <f>SUM(E19:H19)</f>
        <v>109</v>
      </c>
      <c r="J19" s="77">
        <f>SUM(J20:J21)</f>
        <v>1239</v>
      </c>
      <c r="K19" s="77">
        <f>SUM(K20:K21)</f>
        <v>230</v>
      </c>
      <c r="L19" s="77">
        <f>SUM(L20:L21)</f>
        <v>306</v>
      </c>
      <c r="M19" s="77">
        <f>SUM(M20:M21)</f>
        <v>15</v>
      </c>
      <c r="N19" s="127">
        <f>SUM(J19:M19)</f>
        <v>1790</v>
      </c>
      <c r="O19" s="131">
        <v>6</v>
      </c>
      <c r="P19" s="131">
        <v>10</v>
      </c>
      <c r="Q19" s="131"/>
      <c r="R19" s="128">
        <f>SUM(O19:Q21)</f>
        <v>16</v>
      </c>
      <c r="S19" s="133">
        <v>14</v>
      </c>
    </row>
    <row r="20" spans="1:19" x14ac:dyDescent="0.25">
      <c r="A20" s="78" t="s">
        <v>3016</v>
      </c>
      <c r="B20" s="79">
        <v>5</v>
      </c>
      <c r="C20" s="79"/>
      <c r="D20" s="128"/>
      <c r="E20" s="79">
        <v>39</v>
      </c>
      <c r="F20" s="79">
        <v>13</v>
      </c>
      <c r="G20" s="79">
        <v>16</v>
      </c>
      <c r="H20" s="79">
        <v>6</v>
      </c>
      <c r="I20" s="128"/>
      <c r="J20" s="79">
        <v>606</v>
      </c>
      <c r="K20" s="79">
        <v>230</v>
      </c>
      <c r="L20" s="79">
        <v>306</v>
      </c>
      <c r="M20" s="79">
        <v>13</v>
      </c>
      <c r="N20" s="128"/>
      <c r="O20" s="131"/>
      <c r="P20" s="131"/>
      <c r="Q20" s="131"/>
      <c r="R20" s="128"/>
      <c r="S20" s="134"/>
    </row>
    <row r="21" spans="1:19" x14ac:dyDescent="0.25">
      <c r="A21" s="78" t="s">
        <v>3017</v>
      </c>
      <c r="B21" s="79">
        <v>3</v>
      </c>
      <c r="C21" s="79"/>
      <c r="D21" s="129"/>
      <c r="E21" s="79">
        <v>33</v>
      </c>
      <c r="F21" s="79"/>
      <c r="G21" s="79"/>
      <c r="H21" s="79">
        <v>2</v>
      </c>
      <c r="I21" s="129"/>
      <c r="J21" s="79">
        <v>633</v>
      </c>
      <c r="K21" s="79"/>
      <c r="L21" s="79"/>
      <c r="M21" s="79">
        <v>2</v>
      </c>
      <c r="N21" s="129"/>
      <c r="O21" s="132"/>
      <c r="P21" s="132"/>
      <c r="Q21" s="132"/>
      <c r="R21" s="129"/>
      <c r="S21" s="135"/>
    </row>
    <row r="22" spans="1:19" x14ac:dyDescent="0.25">
      <c r="A22" s="80" t="s">
        <v>3018</v>
      </c>
      <c r="B22" s="81">
        <f>SUM(B23:B26)</f>
        <v>16</v>
      </c>
      <c r="C22" s="81">
        <f>SUM(C23:C26)</f>
        <v>19</v>
      </c>
      <c r="D22" s="136">
        <f>B22+C22</f>
        <v>35</v>
      </c>
      <c r="E22" s="81">
        <f>SUM(E23:E26)</f>
        <v>17</v>
      </c>
      <c r="F22" s="81">
        <f>SUM(F23:F26)</f>
        <v>32</v>
      </c>
      <c r="G22" s="81">
        <f>SUM(G23:G26)</f>
        <v>34</v>
      </c>
      <c r="H22" s="81">
        <f>SUM(H23:H26)</f>
        <v>0</v>
      </c>
      <c r="I22" s="136">
        <f>G22+F22+E22+H22</f>
        <v>83</v>
      </c>
      <c r="J22" s="81">
        <f>SUM(J23:J26)</f>
        <v>146</v>
      </c>
      <c r="K22" s="81">
        <f>SUM(K23:K26)</f>
        <v>942</v>
      </c>
      <c r="L22" s="81">
        <f>SUM(L23:L26)</f>
        <v>759</v>
      </c>
      <c r="M22" s="81">
        <f>SUM(M23:M26)</f>
        <v>0</v>
      </c>
      <c r="N22" s="136">
        <f>L22+K22+J22+M22</f>
        <v>1847</v>
      </c>
      <c r="O22" s="146">
        <v>10</v>
      </c>
      <c r="P22" s="146">
        <v>30</v>
      </c>
      <c r="Q22" s="146"/>
      <c r="R22" s="136">
        <f>SUM(O22:Q25)</f>
        <v>40</v>
      </c>
      <c r="S22" s="139">
        <v>2</v>
      </c>
    </row>
    <row r="23" spans="1:19" x14ac:dyDescent="0.25">
      <c r="A23" s="80" t="s">
        <v>3019</v>
      </c>
      <c r="B23" s="82"/>
      <c r="C23" s="82">
        <v>9</v>
      </c>
      <c r="D23" s="137"/>
      <c r="E23" s="82"/>
      <c r="F23" s="82">
        <v>15</v>
      </c>
      <c r="G23" s="82">
        <v>18</v>
      </c>
      <c r="H23" s="82"/>
      <c r="I23" s="137"/>
      <c r="J23" s="82"/>
      <c r="K23" s="82">
        <v>386</v>
      </c>
      <c r="L23" s="82">
        <v>417</v>
      </c>
      <c r="M23" s="82"/>
      <c r="N23" s="137"/>
      <c r="O23" s="147"/>
      <c r="P23" s="147"/>
      <c r="Q23" s="147"/>
      <c r="R23" s="137"/>
      <c r="S23" s="140"/>
    </row>
    <row r="24" spans="1:19" x14ac:dyDescent="0.25">
      <c r="A24" s="80" t="s">
        <v>3020</v>
      </c>
      <c r="B24" s="82">
        <v>0</v>
      </c>
      <c r="C24" s="82">
        <v>10</v>
      </c>
      <c r="D24" s="137"/>
      <c r="E24" s="82"/>
      <c r="F24" s="82">
        <v>15</v>
      </c>
      <c r="G24" s="82">
        <v>13</v>
      </c>
      <c r="H24" s="82"/>
      <c r="I24" s="137"/>
      <c r="J24" s="82"/>
      <c r="K24" s="82">
        <v>556</v>
      </c>
      <c r="L24" s="82">
        <v>342</v>
      </c>
      <c r="M24" s="82"/>
      <c r="N24" s="137"/>
      <c r="O24" s="147"/>
      <c r="P24" s="147"/>
      <c r="Q24" s="147"/>
      <c r="R24" s="137"/>
      <c r="S24" s="140"/>
    </row>
    <row r="25" spans="1:19" x14ac:dyDescent="0.25">
      <c r="A25" s="80" t="s">
        <v>3021</v>
      </c>
      <c r="B25" s="82">
        <v>12</v>
      </c>
      <c r="C25" s="82"/>
      <c r="D25" s="137"/>
      <c r="E25" s="82">
        <v>17</v>
      </c>
      <c r="F25" s="82">
        <v>2</v>
      </c>
      <c r="G25" s="82">
        <v>3</v>
      </c>
      <c r="H25" s="82"/>
      <c r="I25" s="137"/>
      <c r="J25" s="82">
        <v>146</v>
      </c>
      <c r="K25" s="82"/>
      <c r="L25" s="82"/>
      <c r="M25" s="82"/>
      <c r="N25" s="137"/>
      <c r="O25" s="147"/>
      <c r="P25" s="147"/>
      <c r="Q25" s="147"/>
      <c r="R25" s="137"/>
      <c r="S25" s="140"/>
    </row>
    <row r="26" spans="1:19" x14ac:dyDescent="0.25">
      <c r="A26" s="80" t="s">
        <v>3022</v>
      </c>
      <c r="B26" s="82">
        <v>4</v>
      </c>
      <c r="C26" s="82"/>
      <c r="D26" s="138"/>
      <c r="E26" s="82"/>
      <c r="F26" s="82"/>
      <c r="G26" s="82"/>
      <c r="H26" s="82"/>
      <c r="I26" s="138"/>
      <c r="J26" s="82"/>
      <c r="K26" s="82"/>
      <c r="L26" s="82"/>
      <c r="M26" s="82"/>
      <c r="N26" s="138"/>
      <c r="O26" s="148"/>
      <c r="P26" s="148"/>
      <c r="Q26" s="148"/>
      <c r="R26" s="138"/>
      <c r="S26" s="141"/>
    </row>
    <row r="27" spans="1:19" x14ac:dyDescent="0.25">
      <c r="A27" s="83" t="s">
        <v>3023</v>
      </c>
      <c r="B27" s="84">
        <f>B19+B11+B14+B6+B22</f>
        <v>53</v>
      </c>
      <c r="C27" s="84">
        <f>C19+C11+C14+C6+C22</f>
        <v>27</v>
      </c>
      <c r="D27" s="84">
        <f>D19+D11+D14+D6+D22+D26</f>
        <v>80</v>
      </c>
      <c r="E27" s="84">
        <f>E19+E11+E14+E6+E22</f>
        <v>300</v>
      </c>
      <c r="F27" s="84">
        <f>F19+F11+F14+F6+F22</f>
        <v>88</v>
      </c>
      <c r="G27" s="84">
        <f>G19+G11+G14+G6+G22</f>
        <v>101</v>
      </c>
      <c r="H27" s="84">
        <f>H19+H11+H14+H6+H22</f>
        <v>22</v>
      </c>
      <c r="I27" s="84">
        <f>I19+I11+I14+I6+I22+I26</f>
        <v>511</v>
      </c>
      <c r="J27" s="84">
        <f>J19+J11+J14+J6+J22</f>
        <v>5301</v>
      </c>
      <c r="K27" s="84">
        <f>K19+K11+K14+K6+K22</f>
        <v>2126</v>
      </c>
      <c r="L27" s="84">
        <f>L19+L11+L14+L6+L22</f>
        <v>2047</v>
      </c>
      <c r="M27" s="84">
        <f>M19+M11+M14+M6+M22</f>
        <v>75</v>
      </c>
      <c r="N27" s="84">
        <f>N19+N11+N14+N6+N22</f>
        <v>9549</v>
      </c>
      <c r="O27" s="84">
        <f>SUM(O6:O25)</f>
        <v>33</v>
      </c>
      <c r="P27" s="84">
        <f>SUM(P6:P25)</f>
        <v>84</v>
      </c>
      <c r="Q27" s="84">
        <f>SUM(Q6:Q25)</f>
        <v>0</v>
      </c>
      <c r="R27" s="84">
        <f>SUM(R6:R25)</f>
        <v>117</v>
      </c>
      <c r="S27" s="84">
        <f>SUM(S6:S25)</f>
        <v>26</v>
      </c>
    </row>
    <row r="29" spans="1:19" x14ac:dyDescent="0.25">
      <c r="A29" s="142" t="s">
        <v>3024</v>
      </c>
      <c r="B29" s="142"/>
    </row>
    <row r="30" spans="1:19" x14ac:dyDescent="0.25">
      <c r="A30" s="87" t="s">
        <v>3025</v>
      </c>
      <c r="B30" s="88">
        <v>85</v>
      </c>
      <c r="G30" s="143" t="s">
        <v>3026</v>
      </c>
      <c r="H30" s="143"/>
      <c r="I30" s="143"/>
      <c r="J30" s="143"/>
      <c r="K30" s="143"/>
      <c r="L30" s="89">
        <v>6664</v>
      </c>
      <c r="O30" s="144"/>
      <c r="P30" s="144"/>
      <c r="Q30" s="144"/>
      <c r="R30" s="145"/>
      <c r="S30" s="145"/>
    </row>
    <row r="31" spans="1:19" x14ac:dyDescent="0.25">
      <c r="A31" s="87" t="s">
        <v>3027</v>
      </c>
      <c r="B31" s="88">
        <v>35</v>
      </c>
      <c r="G31" s="143" t="s">
        <v>3028</v>
      </c>
      <c r="H31" s="143"/>
      <c r="I31" s="143"/>
      <c r="J31" s="143"/>
      <c r="K31" s="143"/>
      <c r="L31" s="89">
        <v>172</v>
      </c>
      <c r="O31" s="144"/>
      <c r="P31" s="144"/>
      <c r="Q31" s="144"/>
      <c r="R31" s="145"/>
      <c r="S31" s="145"/>
    </row>
    <row r="32" spans="1:19" ht="15" customHeight="1" x14ac:dyDescent="0.25">
      <c r="A32" s="87" t="s">
        <v>3029</v>
      </c>
      <c r="B32" s="88">
        <v>0</v>
      </c>
      <c r="G32" s="149" t="s">
        <v>3030</v>
      </c>
      <c r="H32" s="149"/>
      <c r="I32" s="149"/>
      <c r="J32" s="149"/>
      <c r="K32" s="149"/>
      <c r="L32" s="90">
        <f>SUM(L30:L31)</f>
        <v>6836</v>
      </c>
      <c r="O32" s="150" t="s">
        <v>3031</v>
      </c>
      <c r="P32" s="151"/>
      <c r="Q32" s="152"/>
      <c r="R32" s="150">
        <v>9</v>
      </c>
      <c r="S32" s="152"/>
    </row>
    <row r="33" spans="1:19" s="85" customFormat="1" x14ac:dyDescent="0.25">
      <c r="A33" s="91" t="s">
        <v>3032</v>
      </c>
      <c r="B33" s="84">
        <f>SUM(B30:B32)</f>
        <v>120</v>
      </c>
      <c r="P33" s="86"/>
      <c r="S33" s="67"/>
    </row>
    <row r="35" spans="1:19" s="85" customFormat="1" x14ac:dyDescent="0.25">
      <c r="A35" s="92" t="s">
        <v>3033</v>
      </c>
      <c r="B35" s="93">
        <v>42948</v>
      </c>
      <c r="P35" s="86"/>
      <c r="S35" s="67"/>
    </row>
    <row r="36" spans="1:19" x14ac:dyDescent="0.25">
      <c r="G36" s="85">
        <f>24/78</f>
        <v>0.30769230769230771</v>
      </c>
    </row>
  </sheetData>
  <mergeCells count="58">
    <mergeCell ref="G31:K31"/>
    <mergeCell ref="O31:Q31"/>
    <mergeCell ref="R31:S31"/>
    <mergeCell ref="G32:K32"/>
    <mergeCell ref="O32:Q32"/>
    <mergeCell ref="R32:S32"/>
    <mergeCell ref="R22:R26"/>
    <mergeCell ref="S22:S26"/>
    <mergeCell ref="A29:B29"/>
    <mergeCell ref="G30:K30"/>
    <mergeCell ref="O30:Q30"/>
    <mergeCell ref="R30:S30"/>
    <mergeCell ref="D22:D26"/>
    <mergeCell ref="I22:I26"/>
    <mergeCell ref="N22:N26"/>
    <mergeCell ref="O22:O26"/>
    <mergeCell ref="P22:P26"/>
    <mergeCell ref="Q22:Q26"/>
    <mergeCell ref="R14:R18"/>
    <mergeCell ref="S14:S18"/>
    <mergeCell ref="D19:D21"/>
    <mergeCell ref="I19:I21"/>
    <mergeCell ref="N19:N21"/>
    <mergeCell ref="O19:O21"/>
    <mergeCell ref="P19:P21"/>
    <mergeCell ref="Q19:Q21"/>
    <mergeCell ref="R19:R21"/>
    <mergeCell ref="S19:S21"/>
    <mergeCell ref="D14:D18"/>
    <mergeCell ref="I14:I18"/>
    <mergeCell ref="N14:N18"/>
    <mergeCell ref="O14:O18"/>
    <mergeCell ref="P14:P18"/>
    <mergeCell ref="Q14:Q18"/>
    <mergeCell ref="R6:R10"/>
    <mergeCell ref="S6:S10"/>
    <mergeCell ref="D11:D13"/>
    <mergeCell ref="I11:I13"/>
    <mergeCell ref="N11:N13"/>
    <mergeCell ref="O11:O13"/>
    <mergeCell ref="P11:P13"/>
    <mergeCell ref="Q11:Q13"/>
    <mergeCell ref="R11:R13"/>
    <mergeCell ref="S11:S13"/>
    <mergeCell ref="D6:D10"/>
    <mergeCell ref="I6:I10"/>
    <mergeCell ref="N6:N10"/>
    <mergeCell ref="O6:O10"/>
    <mergeCell ref="P6:P10"/>
    <mergeCell ref="Q6:Q10"/>
    <mergeCell ref="A1:S1"/>
    <mergeCell ref="A2:S2"/>
    <mergeCell ref="A4:A5"/>
    <mergeCell ref="B4:D4"/>
    <mergeCell ref="E4:I4"/>
    <mergeCell ref="J4:N4"/>
    <mergeCell ref="O4:R4"/>
    <mergeCell ref="S4:S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2"/>
  <sheetViews>
    <sheetView tabSelected="1" view="pageBreakPreview" zoomScale="115" zoomScaleSheetLayoutView="115" workbookViewId="0">
      <selection activeCell="C72" sqref="C72"/>
    </sheetView>
  </sheetViews>
  <sheetFormatPr baseColWidth="10" defaultColWidth="10.85546875" defaultRowHeight="15" x14ac:dyDescent="0.25"/>
  <cols>
    <col min="1" max="1" width="12.7109375" style="96" customWidth="1"/>
    <col min="2" max="2" width="12.85546875" style="96" customWidth="1"/>
    <col min="3" max="4" width="11.42578125" style="96" customWidth="1"/>
    <col min="5" max="5" width="20.7109375" style="96" customWidth="1"/>
    <col min="6" max="6" width="19.85546875" style="96" customWidth="1"/>
    <col min="7" max="7" width="11.42578125" style="97" customWidth="1"/>
    <col min="8" max="8" width="18" style="96" customWidth="1"/>
    <col min="9" max="9" width="44.140625" style="96" customWidth="1"/>
    <col min="10" max="10" width="13.140625" style="98" customWidth="1"/>
    <col min="11" max="11" width="11.28515625" style="96" customWidth="1"/>
    <col min="12" max="12" width="8.5703125" style="96" customWidth="1"/>
    <col min="13" max="13" width="10.42578125" style="96" customWidth="1"/>
    <col min="14" max="14" width="11.42578125" style="96" customWidth="1"/>
    <col min="15" max="15" width="18" style="96" customWidth="1"/>
    <col min="16" max="16" width="44.42578125" style="96" bestFit="1" customWidth="1"/>
    <col min="17" max="17" width="14.28515625" style="96" hidden="1" customWidth="1"/>
    <col min="18" max="18" width="18.5703125" style="96" hidden="1" customWidth="1"/>
    <col min="19" max="19" width="15.28515625" style="41" hidden="1" customWidth="1"/>
    <col min="20" max="20" width="42.7109375" style="41" hidden="1" customWidth="1"/>
    <col min="21" max="21" width="36.140625" style="41" hidden="1" customWidth="1"/>
    <col min="22" max="22" width="20.28515625" style="41" hidden="1" customWidth="1"/>
    <col min="23" max="23" width="14.85546875" style="96" hidden="1" customWidth="1"/>
    <col min="24" max="24" width="14.7109375" style="96" hidden="1" customWidth="1"/>
    <col min="25" max="25" width="12.85546875" style="108" bestFit="1" customWidth="1"/>
    <col min="26" max="26" width="13" style="108" bestFit="1" customWidth="1"/>
    <col min="27" max="27" width="10" style="96" bestFit="1" customWidth="1"/>
    <col min="28" max="28" width="12.5703125" style="96" bestFit="1" customWidth="1"/>
    <col min="29" max="29" width="10.7109375" style="96" bestFit="1" customWidth="1"/>
    <col min="30" max="30" width="11.85546875" style="96" bestFit="1" customWidth="1"/>
    <col min="31" max="31" width="12.42578125" style="96" bestFit="1" customWidth="1"/>
    <col min="32" max="32" width="13.140625" style="96" bestFit="1" customWidth="1"/>
    <col min="33" max="33" width="14.5703125" style="96" bestFit="1" customWidth="1"/>
    <col min="34" max="34" width="11.7109375" style="98" customWidth="1"/>
    <col min="35" max="35" width="11.85546875" style="103" customWidth="1"/>
    <col min="36" max="36" width="13.28515625" style="103" customWidth="1"/>
    <col min="37" max="37" width="27.140625" style="96" customWidth="1"/>
    <col min="38" max="38" width="0.140625" style="96" customWidth="1"/>
    <col min="39" max="16384" width="10.85546875" style="39"/>
  </cols>
  <sheetData>
    <row r="1" spans="1:38" s="2" customFormat="1" ht="24.6" customHeight="1" x14ac:dyDescent="0.2">
      <c r="A1" s="163" t="s">
        <v>1415</v>
      </c>
      <c r="B1" s="164"/>
      <c r="C1" s="153" t="s">
        <v>1432</v>
      </c>
      <c r="D1" s="153"/>
      <c r="E1" s="153"/>
      <c r="F1" s="153"/>
      <c r="G1" s="154"/>
      <c r="H1" s="153"/>
      <c r="I1" s="153"/>
      <c r="J1" s="155"/>
      <c r="K1" s="153"/>
      <c r="L1" s="153"/>
      <c r="M1" s="153"/>
      <c r="N1" s="153"/>
      <c r="O1" s="153"/>
      <c r="P1" s="153"/>
      <c r="Q1" s="153"/>
      <c r="R1" s="153"/>
      <c r="S1" s="156"/>
      <c r="T1" s="156"/>
      <c r="U1" s="156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</row>
    <row r="2" spans="1:38" s="2" customFormat="1" ht="24.6" customHeight="1" x14ac:dyDescent="0.2">
      <c r="A2" s="163"/>
      <c r="B2" s="164"/>
      <c r="C2" s="153"/>
      <c r="D2" s="153"/>
      <c r="E2" s="153"/>
      <c r="F2" s="153"/>
      <c r="G2" s="154"/>
      <c r="H2" s="153"/>
      <c r="I2" s="153"/>
      <c r="J2" s="155"/>
      <c r="K2" s="153"/>
      <c r="L2" s="153"/>
      <c r="M2" s="153"/>
      <c r="N2" s="153"/>
      <c r="O2" s="153"/>
      <c r="P2" s="153"/>
      <c r="Q2" s="153"/>
      <c r="R2" s="153"/>
      <c r="S2" s="156"/>
      <c r="T2" s="156"/>
      <c r="U2" s="156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</row>
    <row r="3" spans="1:38" s="2" customFormat="1" ht="18" customHeight="1" x14ac:dyDescent="0.2">
      <c r="A3" s="157" t="s">
        <v>1433</v>
      </c>
      <c r="B3" s="157"/>
      <c r="C3" s="157"/>
      <c r="D3" s="157"/>
      <c r="E3" s="157"/>
      <c r="F3" s="157"/>
      <c r="G3" s="158"/>
      <c r="H3" s="157"/>
      <c r="I3" s="157"/>
      <c r="J3" s="159"/>
      <c r="K3" s="157"/>
      <c r="L3" s="157"/>
      <c r="M3" s="157"/>
      <c r="N3" s="157"/>
      <c r="O3" s="157"/>
      <c r="P3" s="157"/>
      <c r="Q3" s="157"/>
      <c r="R3" s="157"/>
      <c r="S3" s="160"/>
      <c r="T3" s="160"/>
      <c r="U3" s="160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</row>
    <row r="4" spans="1:38" s="2" customFormat="1" ht="16.5" customHeight="1" x14ac:dyDescent="0.25">
      <c r="A4" s="3"/>
      <c r="B4" s="4"/>
      <c r="C4" s="4"/>
      <c r="F4" s="4"/>
      <c r="G4" s="56"/>
      <c r="H4" s="4"/>
      <c r="I4" s="4"/>
      <c r="J4" s="111"/>
      <c r="K4" s="4"/>
      <c r="L4" s="4"/>
      <c r="M4" s="4"/>
      <c r="N4" s="6"/>
      <c r="O4" s="7"/>
      <c r="P4" s="4"/>
      <c r="Q4" s="4"/>
      <c r="R4" s="4"/>
      <c r="S4" s="31"/>
      <c r="T4" s="42"/>
      <c r="U4" s="42"/>
      <c r="V4" s="31"/>
      <c r="W4" s="4"/>
      <c r="X4" s="4"/>
      <c r="Y4" s="105"/>
      <c r="Z4" s="106"/>
      <c r="AF4" s="8"/>
      <c r="AG4" s="9"/>
      <c r="AH4" s="22"/>
      <c r="AI4" s="101"/>
      <c r="AJ4" s="101"/>
      <c r="AK4" s="9"/>
    </row>
    <row r="5" spans="1:38" s="12" customFormat="1" ht="28.5" customHeight="1" thickBot="1" x14ac:dyDescent="0.3">
      <c r="A5" s="166" t="s">
        <v>1434</v>
      </c>
      <c r="B5" s="166"/>
      <c r="C5" s="15" t="s">
        <v>1435</v>
      </c>
      <c r="D5" s="15"/>
      <c r="E5" s="15"/>
      <c r="F5" s="15" t="s">
        <v>6038</v>
      </c>
      <c r="G5" s="57"/>
      <c r="H5" s="15"/>
      <c r="I5" s="15"/>
      <c r="J5" s="112"/>
      <c r="K5" s="15"/>
      <c r="L5" s="15"/>
      <c r="M5" s="15"/>
      <c r="N5" s="15"/>
      <c r="O5" s="10"/>
      <c r="P5" s="10"/>
      <c r="Q5" s="10"/>
      <c r="R5" s="10"/>
      <c r="S5" s="32"/>
      <c r="T5" s="161" t="s">
        <v>1436</v>
      </c>
      <c r="U5" s="161"/>
      <c r="V5" s="162"/>
      <c r="W5" s="162"/>
      <c r="X5" s="162"/>
      <c r="Y5" s="162"/>
      <c r="Z5" s="107"/>
      <c r="AA5" s="14"/>
      <c r="AB5" s="10"/>
      <c r="AC5" s="165"/>
      <c r="AD5" s="165"/>
      <c r="AE5" s="165"/>
      <c r="AF5" s="13"/>
      <c r="AG5" s="11"/>
      <c r="AH5" s="23"/>
      <c r="AI5" s="102"/>
      <c r="AJ5" s="101"/>
      <c r="AK5" s="9"/>
    </row>
    <row r="6" spans="1:38" s="2" customFormat="1" ht="18.75" customHeight="1" thickTop="1" thickBot="1" x14ac:dyDescent="0.3">
      <c r="A6" s="162" t="s">
        <v>1437</v>
      </c>
      <c r="B6" s="162"/>
      <c r="C6" s="167" t="s">
        <v>5819</v>
      </c>
      <c r="D6" s="167"/>
      <c r="E6" s="167"/>
      <c r="F6" s="4"/>
      <c r="G6" s="56"/>
      <c r="H6" s="4"/>
      <c r="I6" s="4"/>
      <c r="J6" s="111"/>
      <c r="K6" s="4"/>
      <c r="L6" s="4"/>
      <c r="M6" s="4"/>
      <c r="N6" s="6"/>
      <c r="O6" s="7"/>
      <c r="P6" s="4"/>
      <c r="Q6" s="4"/>
      <c r="R6" s="4"/>
      <c r="S6" s="31"/>
      <c r="T6" s="42"/>
      <c r="U6" s="42"/>
      <c r="V6" s="31"/>
      <c r="W6" s="4"/>
      <c r="X6" s="4"/>
      <c r="Y6" s="105"/>
      <c r="Z6" s="106"/>
      <c r="AF6" s="8"/>
      <c r="AG6" s="9"/>
      <c r="AH6" s="22"/>
      <c r="AI6" s="101"/>
      <c r="AJ6" s="101"/>
      <c r="AK6" s="9"/>
    </row>
    <row r="7" spans="1:38" ht="15.75" thickTop="1" x14ac:dyDescent="0.25"/>
    <row r="8" spans="1:38" x14ac:dyDescent="0.25">
      <c r="S8" s="33"/>
    </row>
    <row r="9" spans="1:38" s="99" customFormat="1" ht="30" x14ac:dyDescent="0.25">
      <c r="A9" s="16" t="s">
        <v>0</v>
      </c>
      <c r="B9" s="16" t="s">
        <v>1</v>
      </c>
      <c r="C9" s="16" t="s">
        <v>1439</v>
      </c>
      <c r="D9" s="16" t="s">
        <v>2</v>
      </c>
      <c r="E9" s="17" t="s">
        <v>3</v>
      </c>
      <c r="F9" s="17" t="s">
        <v>4</v>
      </c>
      <c r="G9" s="58" t="s">
        <v>5</v>
      </c>
      <c r="H9" s="16" t="s">
        <v>6</v>
      </c>
      <c r="I9" s="16" t="s">
        <v>7</v>
      </c>
      <c r="J9" s="25" t="s">
        <v>1495</v>
      </c>
      <c r="K9" s="16" t="s">
        <v>1491</v>
      </c>
      <c r="L9" s="16" t="s">
        <v>8</v>
      </c>
      <c r="M9" s="16" t="s">
        <v>9</v>
      </c>
      <c r="N9" s="17" t="s">
        <v>10</v>
      </c>
      <c r="O9" s="17" t="s">
        <v>11</v>
      </c>
      <c r="P9" s="16" t="s">
        <v>12</v>
      </c>
      <c r="Q9" s="16" t="s">
        <v>2984</v>
      </c>
      <c r="R9" s="16" t="s">
        <v>1865</v>
      </c>
      <c r="S9" s="33" t="s">
        <v>1444</v>
      </c>
      <c r="T9" s="33" t="s">
        <v>1443</v>
      </c>
      <c r="U9" s="33" t="s">
        <v>3035</v>
      </c>
      <c r="V9" s="33" t="s">
        <v>1464</v>
      </c>
      <c r="W9" s="16" t="s">
        <v>13</v>
      </c>
      <c r="X9" s="16" t="s">
        <v>1440</v>
      </c>
      <c r="Y9" s="109" t="s">
        <v>14</v>
      </c>
      <c r="Z9" s="109" t="s">
        <v>15</v>
      </c>
      <c r="AA9" s="16" t="s">
        <v>16</v>
      </c>
      <c r="AB9" s="16" t="s">
        <v>17</v>
      </c>
      <c r="AC9" s="16" t="s">
        <v>18</v>
      </c>
      <c r="AD9" s="17" t="s">
        <v>19</v>
      </c>
      <c r="AE9" s="17" t="s">
        <v>20</v>
      </c>
      <c r="AF9" s="16" t="s">
        <v>21</v>
      </c>
      <c r="AG9" s="16" t="s">
        <v>22</v>
      </c>
      <c r="AH9" s="25" t="s">
        <v>1441</v>
      </c>
      <c r="AI9" s="104" t="s">
        <v>1442</v>
      </c>
      <c r="AJ9" s="104" t="s">
        <v>23</v>
      </c>
      <c r="AK9" s="16" t="s">
        <v>24</v>
      </c>
    </row>
    <row r="10" spans="1:38" x14ac:dyDescent="0.25">
      <c r="A10" s="110">
        <v>25</v>
      </c>
      <c r="B10" s="61" t="s">
        <v>3037</v>
      </c>
      <c r="C10" s="61" t="s">
        <v>3038</v>
      </c>
      <c r="D10" s="100">
        <v>3</v>
      </c>
      <c r="E10" s="61" t="s">
        <v>25</v>
      </c>
      <c r="F10" s="61" t="s">
        <v>26</v>
      </c>
      <c r="G10" s="61" t="s">
        <v>3039</v>
      </c>
      <c r="H10" s="61" t="s">
        <v>3040</v>
      </c>
      <c r="I10" s="61" t="s">
        <v>3041</v>
      </c>
      <c r="J10" s="98" t="s">
        <v>6049</v>
      </c>
      <c r="K10" s="96" t="s">
        <v>6039</v>
      </c>
      <c r="L10" s="62">
        <v>25</v>
      </c>
      <c r="M10" s="96" t="s">
        <v>29</v>
      </c>
      <c r="N10" s="61" t="s">
        <v>4768</v>
      </c>
      <c r="O10" s="61" t="s">
        <v>4769</v>
      </c>
      <c r="P10" s="61" t="s">
        <v>3041</v>
      </c>
      <c r="Y10" s="113">
        <v>0.29166666666667002</v>
      </c>
      <c r="Z10" s="113">
        <v>0.35347222222222002</v>
      </c>
      <c r="AA10" s="61" t="s">
        <v>1391</v>
      </c>
      <c r="AB10" s="61" t="s">
        <v>31</v>
      </c>
      <c r="AC10" s="61" t="s">
        <v>1391</v>
      </c>
      <c r="AD10" s="61" t="s">
        <v>31</v>
      </c>
      <c r="AE10" s="61" t="s">
        <v>1391</v>
      </c>
      <c r="AF10" s="61" t="s">
        <v>1391</v>
      </c>
      <c r="AG10" s="61" t="s">
        <v>1391</v>
      </c>
      <c r="AH10" s="65" t="s">
        <v>6061</v>
      </c>
      <c r="AI10" s="65" t="s">
        <v>6077</v>
      </c>
      <c r="AJ10" s="103" t="s">
        <v>29</v>
      </c>
    </row>
    <row r="11" spans="1:38" x14ac:dyDescent="0.25">
      <c r="A11" s="110">
        <v>25</v>
      </c>
      <c r="B11" s="61" t="s">
        <v>4717</v>
      </c>
      <c r="C11" s="61" t="s">
        <v>4718</v>
      </c>
      <c r="D11" s="100">
        <v>3</v>
      </c>
      <c r="E11" s="61" t="s">
        <v>25</v>
      </c>
      <c r="F11" s="61" t="s">
        <v>26</v>
      </c>
      <c r="G11" s="61" t="s">
        <v>4719</v>
      </c>
      <c r="H11" s="61" t="s">
        <v>4720</v>
      </c>
      <c r="I11" s="61" t="s">
        <v>3041</v>
      </c>
      <c r="J11" s="98" t="s">
        <v>6049</v>
      </c>
      <c r="K11" s="96" t="s">
        <v>6039</v>
      </c>
      <c r="L11" s="62">
        <v>25</v>
      </c>
      <c r="M11" s="96" t="s">
        <v>29</v>
      </c>
      <c r="N11" s="61" t="s">
        <v>5783</v>
      </c>
      <c r="O11" s="61" t="s">
        <v>5784</v>
      </c>
      <c r="P11" s="61" t="s">
        <v>3041</v>
      </c>
      <c r="Y11" s="113">
        <v>0.29166666666667002</v>
      </c>
      <c r="Z11" s="113">
        <v>0.35347222222222002</v>
      </c>
      <c r="AA11" s="61" t="s">
        <v>1391</v>
      </c>
      <c r="AB11" s="61" t="s">
        <v>31</v>
      </c>
      <c r="AC11" s="61" t="s">
        <v>1391</v>
      </c>
      <c r="AD11" s="61" t="s">
        <v>31</v>
      </c>
      <c r="AE11" s="61" t="s">
        <v>1391</v>
      </c>
      <c r="AF11" s="61" t="s">
        <v>1391</v>
      </c>
      <c r="AG11" s="61" t="s">
        <v>1391</v>
      </c>
      <c r="AH11" s="65" t="s">
        <v>6061</v>
      </c>
      <c r="AI11" s="65" t="s">
        <v>6077</v>
      </c>
      <c r="AJ11" s="103" t="s">
        <v>29</v>
      </c>
    </row>
    <row r="12" spans="1:38" x14ac:dyDescent="0.25">
      <c r="A12" s="110">
        <v>25</v>
      </c>
      <c r="B12" s="61" t="s">
        <v>3037</v>
      </c>
      <c r="C12" s="61" t="s">
        <v>3038</v>
      </c>
      <c r="D12" s="100">
        <v>3</v>
      </c>
      <c r="E12" s="61" t="s">
        <v>25</v>
      </c>
      <c r="F12" s="61" t="s">
        <v>26</v>
      </c>
      <c r="G12" s="61" t="s">
        <v>3042</v>
      </c>
      <c r="H12" s="61" t="s">
        <v>3043</v>
      </c>
      <c r="I12" s="61" t="s">
        <v>3044</v>
      </c>
      <c r="J12" s="96">
        <v>10</v>
      </c>
      <c r="K12" s="96" t="s">
        <v>6039</v>
      </c>
      <c r="L12" s="62">
        <v>25</v>
      </c>
      <c r="M12" s="96" t="s">
        <v>29</v>
      </c>
      <c r="N12" s="61" t="s">
        <v>4770</v>
      </c>
      <c r="O12" s="61" t="s">
        <v>4771</v>
      </c>
      <c r="P12" s="61" t="s">
        <v>3044</v>
      </c>
      <c r="Y12" s="113">
        <v>0.66666666666666996</v>
      </c>
      <c r="Z12" s="113">
        <v>0.72847222222221997</v>
      </c>
      <c r="AA12" s="61" t="s">
        <v>1391</v>
      </c>
      <c r="AB12" s="61" t="s">
        <v>31</v>
      </c>
      <c r="AC12" s="61" t="s">
        <v>1391</v>
      </c>
      <c r="AD12" s="61" t="s">
        <v>31</v>
      </c>
      <c r="AE12" s="61" t="s">
        <v>1391</v>
      </c>
      <c r="AF12" s="61" t="s">
        <v>1391</v>
      </c>
      <c r="AG12" s="61" t="s">
        <v>1391</v>
      </c>
      <c r="AH12" s="65" t="s">
        <v>6061</v>
      </c>
      <c r="AI12" s="65" t="s">
        <v>6077</v>
      </c>
      <c r="AJ12" s="103" t="s">
        <v>29</v>
      </c>
    </row>
    <row r="13" spans="1:38" x14ac:dyDescent="0.25">
      <c r="A13" s="110">
        <v>25</v>
      </c>
      <c r="B13" s="61" t="s">
        <v>3037</v>
      </c>
      <c r="C13" s="61" t="s">
        <v>3038</v>
      </c>
      <c r="D13" s="100">
        <v>3</v>
      </c>
      <c r="E13" s="61" t="s">
        <v>25</v>
      </c>
      <c r="F13" s="61" t="s">
        <v>26</v>
      </c>
      <c r="G13" s="61" t="s">
        <v>3045</v>
      </c>
      <c r="H13" s="61" t="s">
        <v>3046</v>
      </c>
      <c r="I13" s="61" t="s">
        <v>3047</v>
      </c>
      <c r="J13" s="96">
        <v>11</v>
      </c>
      <c r="K13" s="96" t="s">
        <v>6039</v>
      </c>
      <c r="L13" s="62">
        <v>25</v>
      </c>
      <c r="M13" s="96" t="s">
        <v>29</v>
      </c>
      <c r="N13" s="61" t="s">
        <v>4772</v>
      </c>
      <c r="O13" s="61" t="s">
        <v>4773</v>
      </c>
      <c r="P13" s="61" t="s">
        <v>3047</v>
      </c>
      <c r="Y13" s="113">
        <v>0.75</v>
      </c>
      <c r="Z13" s="113">
        <v>0.81180555555556</v>
      </c>
      <c r="AA13" s="61" t="s">
        <v>1391</v>
      </c>
      <c r="AB13" s="61" t="s">
        <v>31</v>
      </c>
      <c r="AC13" s="61" t="s">
        <v>1391</v>
      </c>
      <c r="AD13" s="61" t="s">
        <v>31</v>
      </c>
      <c r="AE13" s="61" t="s">
        <v>1391</v>
      </c>
      <c r="AF13" s="61" t="s">
        <v>1391</v>
      </c>
      <c r="AG13" s="61" t="s">
        <v>1391</v>
      </c>
      <c r="AH13" s="65" t="s">
        <v>6061</v>
      </c>
      <c r="AI13" s="65" t="s">
        <v>6077</v>
      </c>
      <c r="AJ13" s="103" t="s">
        <v>29</v>
      </c>
    </row>
    <row r="14" spans="1:38" x14ac:dyDescent="0.25">
      <c r="A14" s="110">
        <v>25</v>
      </c>
      <c r="B14" s="61" t="s">
        <v>3037</v>
      </c>
      <c r="C14" s="61" t="s">
        <v>3038</v>
      </c>
      <c r="D14" s="100">
        <v>3</v>
      </c>
      <c r="E14" s="61" t="s">
        <v>25</v>
      </c>
      <c r="F14" s="61" t="s">
        <v>26</v>
      </c>
      <c r="G14" s="61" t="s">
        <v>3048</v>
      </c>
      <c r="H14" s="61" t="s">
        <v>3049</v>
      </c>
      <c r="I14" s="61" t="s">
        <v>3050</v>
      </c>
      <c r="J14" s="96">
        <v>12</v>
      </c>
      <c r="K14" s="96" t="s">
        <v>6039</v>
      </c>
      <c r="L14" s="62">
        <v>25</v>
      </c>
      <c r="M14" s="96" t="s">
        <v>29</v>
      </c>
      <c r="N14" s="61" t="s">
        <v>4774</v>
      </c>
      <c r="O14" s="61" t="s">
        <v>4775</v>
      </c>
      <c r="P14" s="61" t="s">
        <v>3050</v>
      </c>
      <c r="Y14" s="113">
        <v>0.75</v>
      </c>
      <c r="Z14" s="113">
        <v>0.81180555555556</v>
      </c>
      <c r="AA14" s="61" t="s">
        <v>1391</v>
      </c>
      <c r="AB14" s="61" t="s">
        <v>1391</v>
      </c>
      <c r="AC14" s="61" t="s">
        <v>31</v>
      </c>
      <c r="AD14" s="61" t="s">
        <v>1391</v>
      </c>
      <c r="AE14" s="61" t="s">
        <v>31</v>
      </c>
      <c r="AF14" s="61" t="s">
        <v>1391</v>
      </c>
      <c r="AG14" s="61" t="s">
        <v>1391</v>
      </c>
      <c r="AH14" s="65" t="s">
        <v>6061</v>
      </c>
      <c r="AI14" s="65" t="s">
        <v>6077</v>
      </c>
      <c r="AJ14" s="103" t="s">
        <v>29</v>
      </c>
    </row>
    <row r="15" spans="1:38" x14ac:dyDescent="0.25">
      <c r="A15" s="110">
        <v>25</v>
      </c>
      <c r="B15" s="61" t="s">
        <v>3037</v>
      </c>
      <c r="C15" s="61" t="s">
        <v>3038</v>
      </c>
      <c r="D15" s="100">
        <v>3</v>
      </c>
      <c r="E15" s="61" t="s">
        <v>25</v>
      </c>
      <c r="F15" s="61" t="s">
        <v>26</v>
      </c>
      <c r="G15" s="61" t="s">
        <v>3051</v>
      </c>
      <c r="H15" s="61" t="s">
        <v>3052</v>
      </c>
      <c r="I15" s="61" t="s">
        <v>3053</v>
      </c>
      <c r="J15" s="96">
        <v>13</v>
      </c>
      <c r="K15" s="96" t="s">
        <v>6039</v>
      </c>
      <c r="L15" s="62">
        <v>25</v>
      </c>
      <c r="M15" s="96" t="s">
        <v>29</v>
      </c>
      <c r="N15" s="61" t="s">
        <v>4776</v>
      </c>
      <c r="O15" s="61" t="s">
        <v>4777</v>
      </c>
      <c r="P15" s="61" t="s">
        <v>3053</v>
      </c>
      <c r="Y15" s="113">
        <v>0.83333333333333004</v>
      </c>
      <c r="Z15" s="113">
        <v>0.89583333333333004</v>
      </c>
      <c r="AA15" s="61" t="s">
        <v>1391</v>
      </c>
      <c r="AB15" s="61" t="s">
        <v>31</v>
      </c>
      <c r="AC15" s="61" t="s">
        <v>1391</v>
      </c>
      <c r="AD15" s="61" t="s">
        <v>31</v>
      </c>
      <c r="AE15" s="61" t="s">
        <v>1391</v>
      </c>
      <c r="AF15" s="61" t="s">
        <v>1391</v>
      </c>
      <c r="AG15" s="61" t="s">
        <v>1391</v>
      </c>
      <c r="AH15" s="65" t="s">
        <v>6061</v>
      </c>
      <c r="AI15" s="65" t="s">
        <v>6077</v>
      </c>
      <c r="AJ15" s="103" t="s">
        <v>29</v>
      </c>
    </row>
    <row r="16" spans="1:38" x14ac:dyDescent="0.25">
      <c r="A16" s="110">
        <v>25</v>
      </c>
      <c r="B16" s="61" t="s">
        <v>3037</v>
      </c>
      <c r="C16" s="61" t="s">
        <v>3038</v>
      </c>
      <c r="D16" s="100">
        <v>3</v>
      </c>
      <c r="E16" s="61" t="s">
        <v>25</v>
      </c>
      <c r="F16" s="61" t="s">
        <v>26</v>
      </c>
      <c r="G16" s="61" t="s">
        <v>3054</v>
      </c>
      <c r="H16" s="61" t="s">
        <v>3055</v>
      </c>
      <c r="I16" s="61" t="s">
        <v>3056</v>
      </c>
      <c r="J16" s="98" t="s">
        <v>6050</v>
      </c>
      <c r="K16" s="96" t="s">
        <v>6039</v>
      </c>
      <c r="L16" s="62">
        <v>25</v>
      </c>
      <c r="M16" s="96" t="s">
        <v>29</v>
      </c>
      <c r="N16" s="61" t="s">
        <v>4778</v>
      </c>
      <c r="O16" s="61" t="s">
        <v>4779</v>
      </c>
      <c r="P16" s="61" t="s">
        <v>3056</v>
      </c>
      <c r="Y16" s="113">
        <v>0.29166666666667002</v>
      </c>
      <c r="Z16" s="113">
        <v>0.35347222222222002</v>
      </c>
      <c r="AA16" s="61" t="s">
        <v>1391</v>
      </c>
      <c r="AB16" s="61" t="s">
        <v>1391</v>
      </c>
      <c r="AC16" s="61" t="s">
        <v>31</v>
      </c>
      <c r="AD16" s="61" t="s">
        <v>1391</v>
      </c>
      <c r="AE16" s="61" t="s">
        <v>31</v>
      </c>
      <c r="AF16" s="61" t="s">
        <v>1391</v>
      </c>
      <c r="AG16" s="61" t="s">
        <v>1391</v>
      </c>
      <c r="AH16" s="65" t="s">
        <v>6061</v>
      </c>
      <c r="AI16" s="65" t="s">
        <v>6077</v>
      </c>
      <c r="AJ16" s="103" t="s">
        <v>29</v>
      </c>
    </row>
    <row r="17" spans="1:36" x14ac:dyDescent="0.25">
      <c r="A17" s="110">
        <v>25</v>
      </c>
      <c r="B17" s="61" t="s">
        <v>3037</v>
      </c>
      <c r="C17" s="61" t="s">
        <v>3038</v>
      </c>
      <c r="D17" s="100">
        <v>3</v>
      </c>
      <c r="E17" s="61" t="s">
        <v>25</v>
      </c>
      <c r="F17" s="61" t="s">
        <v>26</v>
      </c>
      <c r="G17" s="61" t="s">
        <v>3057</v>
      </c>
      <c r="H17" s="61" t="s">
        <v>3058</v>
      </c>
      <c r="I17" s="61" t="s">
        <v>3059</v>
      </c>
      <c r="J17" s="98" t="s">
        <v>6053</v>
      </c>
      <c r="K17" s="96" t="s">
        <v>6039</v>
      </c>
      <c r="L17" s="62">
        <v>25</v>
      </c>
      <c r="M17" s="96" t="s">
        <v>29</v>
      </c>
      <c r="N17" s="61" t="s">
        <v>4780</v>
      </c>
      <c r="O17" s="61" t="s">
        <v>4781</v>
      </c>
      <c r="P17" s="61" t="s">
        <v>3059</v>
      </c>
      <c r="Y17" s="113">
        <v>0.375</v>
      </c>
      <c r="Z17" s="113">
        <v>0.43680555555556</v>
      </c>
      <c r="AA17" s="61" t="s">
        <v>1391</v>
      </c>
      <c r="AB17" s="61" t="s">
        <v>31</v>
      </c>
      <c r="AC17" s="61" t="s">
        <v>1391</v>
      </c>
      <c r="AD17" s="61" t="s">
        <v>31</v>
      </c>
      <c r="AE17" s="61" t="s">
        <v>1391</v>
      </c>
      <c r="AF17" s="61" t="s">
        <v>1391</v>
      </c>
      <c r="AG17" s="61" t="s">
        <v>1391</v>
      </c>
      <c r="AH17" s="65" t="s">
        <v>6061</v>
      </c>
      <c r="AI17" s="65" t="s">
        <v>6077</v>
      </c>
      <c r="AJ17" s="103" t="s">
        <v>29</v>
      </c>
    </row>
    <row r="18" spans="1:36" x14ac:dyDescent="0.25">
      <c r="A18" s="110">
        <v>25</v>
      </c>
      <c r="B18" s="61" t="s">
        <v>3037</v>
      </c>
      <c r="C18" s="61" t="s">
        <v>3038</v>
      </c>
      <c r="D18" s="100">
        <v>3</v>
      </c>
      <c r="E18" s="61" t="s">
        <v>25</v>
      </c>
      <c r="F18" s="61" t="s">
        <v>26</v>
      </c>
      <c r="G18" s="61" t="s">
        <v>3060</v>
      </c>
      <c r="H18" s="61" t="s">
        <v>3061</v>
      </c>
      <c r="I18" s="61" t="s">
        <v>3062</v>
      </c>
      <c r="J18" s="98" t="s">
        <v>6054</v>
      </c>
      <c r="K18" s="96" t="s">
        <v>6039</v>
      </c>
      <c r="L18" s="62">
        <v>25</v>
      </c>
      <c r="M18" s="96" t="s">
        <v>29</v>
      </c>
      <c r="N18" s="61" t="s">
        <v>4782</v>
      </c>
      <c r="O18" s="61" t="s">
        <v>4783</v>
      </c>
      <c r="P18" s="61" t="s">
        <v>3062</v>
      </c>
      <c r="Y18" s="113">
        <v>0.375</v>
      </c>
      <c r="Z18" s="113">
        <v>0.43680555555556</v>
      </c>
      <c r="AA18" s="61" t="s">
        <v>1391</v>
      </c>
      <c r="AB18" s="61" t="s">
        <v>1391</v>
      </c>
      <c r="AC18" s="61" t="s">
        <v>31</v>
      </c>
      <c r="AD18" s="61" t="s">
        <v>1391</v>
      </c>
      <c r="AE18" s="61" t="s">
        <v>31</v>
      </c>
      <c r="AF18" s="61" t="s">
        <v>1391</v>
      </c>
      <c r="AG18" s="61" t="s">
        <v>1391</v>
      </c>
      <c r="AH18" s="65" t="s">
        <v>6061</v>
      </c>
      <c r="AI18" s="65" t="s">
        <v>6077</v>
      </c>
      <c r="AJ18" s="103" t="s">
        <v>29</v>
      </c>
    </row>
    <row r="19" spans="1:36" x14ac:dyDescent="0.25">
      <c r="A19" s="110">
        <v>25</v>
      </c>
      <c r="B19" s="61" t="s">
        <v>3037</v>
      </c>
      <c r="C19" s="61" t="s">
        <v>3038</v>
      </c>
      <c r="D19" s="100">
        <v>3</v>
      </c>
      <c r="E19" s="61" t="s">
        <v>25</v>
      </c>
      <c r="F19" s="61" t="s">
        <v>26</v>
      </c>
      <c r="G19" s="61" t="s">
        <v>3063</v>
      </c>
      <c r="H19" s="61" t="s">
        <v>3064</v>
      </c>
      <c r="I19" s="61" t="s">
        <v>3065</v>
      </c>
      <c r="J19" s="98" t="s">
        <v>6055</v>
      </c>
      <c r="K19" s="96" t="s">
        <v>6039</v>
      </c>
      <c r="L19" s="62">
        <v>25</v>
      </c>
      <c r="M19" s="96" t="s">
        <v>29</v>
      </c>
      <c r="N19" s="61" t="s">
        <v>4784</v>
      </c>
      <c r="O19" s="61" t="s">
        <v>4785</v>
      </c>
      <c r="P19" s="61" t="s">
        <v>3065</v>
      </c>
      <c r="Y19" s="113">
        <v>0.45833333333332998</v>
      </c>
      <c r="Z19" s="113">
        <v>0.52013888888889004</v>
      </c>
      <c r="AA19" s="61" t="s">
        <v>1391</v>
      </c>
      <c r="AB19" s="61" t="s">
        <v>31</v>
      </c>
      <c r="AC19" s="61" t="s">
        <v>1391</v>
      </c>
      <c r="AD19" s="61" t="s">
        <v>31</v>
      </c>
      <c r="AE19" s="61" t="s">
        <v>1391</v>
      </c>
      <c r="AF19" s="61" t="s">
        <v>1391</v>
      </c>
      <c r="AG19" s="61" t="s">
        <v>1391</v>
      </c>
      <c r="AH19" s="65" t="s">
        <v>6061</v>
      </c>
      <c r="AI19" s="65" t="s">
        <v>6077</v>
      </c>
      <c r="AJ19" s="103" t="s">
        <v>29</v>
      </c>
    </row>
    <row r="20" spans="1:36" x14ac:dyDescent="0.25">
      <c r="A20" s="110">
        <v>25</v>
      </c>
      <c r="B20" s="61" t="s">
        <v>3037</v>
      </c>
      <c r="C20" s="61" t="s">
        <v>3038</v>
      </c>
      <c r="D20" s="100">
        <v>3</v>
      </c>
      <c r="E20" s="61" t="s">
        <v>25</v>
      </c>
      <c r="F20" s="61" t="s">
        <v>26</v>
      </c>
      <c r="G20" s="61" t="s">
        <v>3066</v>
      </c>
      <c r="H20" s="61" t="s">
        <v>3067</v>
      </c>
      <c r="I20" s="61" t="s">
        <v>3068</v>
      </c>
      <c r="J20" s="98" t="s">
        <v>6056</v>
      </c>
      <c r="K20" s="96" t="s">
        <v>6039</v>
      </c>
      <c r="L20" s="62">
        <v>25</v>
      </c>
      <c r="M20" s="96" t="s">
        <v>29</v>
      </c>
      <c r="N20" s="61" t="s">
        <v>4786</v>
      </c>
      <c r="O20" s="61" t="s">
        <v>4787</v>
      </c>
      <c r="P20" s="61" t="s">
        <v>3068</v>
      </c>
      <c r="Y20" s="113">
        <v>0.45833333333332998</v>
      </c>
      <c r="Z20" s="113">
        <v>0.52013888888889004</v>
      </c>
      <c r="AA20" s="61" t="s">
        <v>1391</v>
      </c>
      <c r="AB20" s="61" t="s">
        <v>1391</v>
      </c>
      <c r="AC20" s="61" t="s">
        <v>31</v>
      </c>
      <c r="AD20" s="61" t="s">
        <v>1391</v>
      </c>
      <c r="AE20" s="61" t="s">
        <v>31</v>
      </c>
      <c r="AF20" s="61" t="s">
        <v>1391</v>
      </c>
      <c r="AG20" s="61" t="s">
        <v>1391</v>
      </c>
      <c r="AH20" s="65" t="s">
        <v>6061</v>
      </c>
      <c r="AI20" s="65" t="s">
        <v>6077</v>
      </c>
      <c r="AJ20" s="103" t="s">
        <v>29</v>
      </c>
    </row>
    <row r="21" spans="1:36" x14ac:dyDescent="0.25">
      <c r="A21" s="110">
        <v>25</v>
      </c>
      <c r="B21" s="61" t="s">
        <v>3037</v>
      </c>
      <c r="C21" s="61" t="s">
        <v>3038</v>
      </c>
      <c r="D21" s="100">
        <v>3</v>
      </c>
      <c r="E21" s="61" t="s">
        <v>25</v>
      </c>
      <c r="F21" s="61" t="s">
        <v>26</v>
      </c>
      <c r="G21" s="61" t="s">
        <v>3069</v>
      </c>
      <c r="H21" s="61" t="s">
        <v>3070</v>
      </c>
      <c r="I21" s="61" t="s">
        <v>3071</v>
      </c>
      <c r="J21" s="98" t="s">
        <v>6057</v>
      </c>
      <c r="K21" s="96" t="s">
        <v>6039</v>
      </c>
      <c r="L21" s="62">
        <v>25</v>
      </c>
      <c r="M21" s="96" t="s">
        <v>29</v>
      </c>
      <c r="N21" s="61" t="s">
        <v>4788</v>
      </c>
      <c r="O21" s="61" t="s">
        <v>4789</v>
      </c>
      <c r="P21" s="61" t="s">
        <v>3071</v>
      </c>
      <c r="Y21" s="113">
        <v>0.45833333333332998</v>
      </c>
      <c r="Z21" s="113">
        <v>0.52013888888889004</v>
      </c>
      <c r="AA21" s="61" t="s">
        <v>1391</v>
      </c>
      <c r="AB21" s="61" t="s">
        <v>1391</v>
      </c>
      <c r="AC21" s="61" t="s">
        <v>31</v>
      </c>
      <c r="AD21" s="61" t="s">
        <v>1391</v>
      </c>
      <c r="AE21" s="61" t="s">
        <v>31</v>
      </c>
      <c r="AF21" s="61" t="s">
        <v>1391</v>
      </c>
      <c r="AG21" s="61" t="s">
        <v>1391</v>
      </c>
      <c r="AH21" s="65" t="s">
        <v>6061</v>
      </c>
      <c r="AI21" s="65" t="s">
        <v>6077</v>
      </c>
      <c r="AJ21" s="103" t="s">
        <v>29</v>
      </c>
    </row>
    <row r="22" spans="1:36" x14ac:dyDescent="0.25">
      <c r="A22" s="110">
        <v>25</v>
      </c>
      <c r="B22" s="61" t="s">
        <v>3037</v>
      </c>
      <c r="C22" s="61" t="s">
        <v>3038</v>
      </c>
      <c r="D22" s="100">
        <v>3</v>
      </c>
      <c r="E22" s="61" t="s">
        <v>25</v>
      </c>
      <c r="F22" s="61" t="s">
        <v>26</v>
      </c>
      <c r="G22" s="61" t="s">
        <v>3072</v>
      </c>
      <c r="H22" s="61" t="s">
        <v>3073</v>
      </c>
      <c r="I22" s="61" t="s">
        <v>3074</v>
      </c>
      <c r="J22" s="98" t="s">
        <v>6058</v>
      </c>
      <c r="K22" s="96" t="s">
        <v>6039</v>
      </c>
      <c r="L22" s="62">
        <v>25</v>
      </c>
      <c r="M22" s="96" t="s">
        <v>29</v>
      </c>
      <c r="N22" s="61" t="s">
        <v>4790</v>
      </c>
      <c r="O22" s="61" t="s">
        <v>4791</v>
      </c>
      <c r="P22" s="61" t="s">
        <v>3074</v>
      </c>
      <c r="Y22" s="113">
        <v>0.58333333333333004</v>
      </c>
      <c r="Z22" s="113">
        <v>0.64513888888889004</v>
      </c>
      <c r="AA22" s="61" t="s">
        <v>1391</v>
      </c>
      <c r="AB22" s="61" t="s">
        <v>31</v>
      </c>
      <c r="AC22" s="61" t="s">
        <v>1391</v>
      </c>
      <c r="AD22" s="61" t="s">
        <v>31</v>
      </c>
      <c r="AE22" s="61" t="s">
        <v>1391</v>
      </c>
      <c r="AF22" s="61" t="s">
        <v>1391</v>
      </c>
      <c r="AG22" s="61" t="s">
        <v>1391</v>
      </c>
      <c r="AH22" s="65" t="s">
        <v>6061</v>
      </c>
      <c r="AI22" s="65" t="s">
        <v>6077</v>
      </c>
      <c r="AJ22" s="103" t="s">
        <v>29</v>
      </c>
    </row>
    <row r="23" spans="1:36" x14ac:dyDescent="0.25">
      <c r="A23" s="110">
        <v>25</v>
      </c>
      <c r="B23" s="61" t="s">
        <v>3037</v>
      </c>
      <c r="C23" s="61" t="s">
        <v>3038</v>
      </c>
      <c r="D23" s="100">
        <v>3</v>
      </c>
      <c r="E23" s="61" t="s">
        <v>25</v>
      </c>
      <c r="F23" s="61" t="s">
        <v>26</v>
      </c>
      <c r="G23" s="61" t="s">
        <v>3075</v>
      </c>
      <c r="H23" s="61" t="s">
        <v>3076</v>
      </c>
      <c r="I23" s="61" t="s">
        <v>3077</v>
      </c>
      <c r="J23" s="98" t="s">
        <v>6059</v>
      </c>
      <c r="K23" s="96" t="s">
        <v>6039</v>
      </c>
      <c r="L23" s="62">
        <v>25</v>
      </c>
      <c r="M23" s="96" t="s">
        <v>29</v>
      </c>
      <c r="N23" s="61" t="s">
        <v>4792</v>
      </c>
      <c r="O23" s="61" t="s">
        <v>4793</v>
      </c>
      <c r="P23" s="61" t="s">
        <v>3077</v>
      </c>
      <c r="Y23" s="113">
        <v>0.58333333333333004</v>
      </c>
      <c r="Z23" s="113">
        <v>0.64513888888889004</v>
      </c>
      <c r="AA23" s="61" t="s">
        <v>1391</v>
      </c>
      <c r="AB23" s="61" t="s">
        <v>1391</v>
      </c>
      <c r="AC23" s="61" t="s">
        <v>31</v>
      </c>
      <c r="AD23" s="61" t="s">
        <v>1391</v>
      </c>
      <c r="AE23" s="61" t="s">
        <v>31</v>
      </c>
      <c r="AF23" s="61" t="s">
        <v>1391</v>
      </c>
      <c r="AG23" s="61" t="s">
        <v>1391</v>
      </c>
      <c r="AH23" s="65" t="s">
        <v>6061</v>
      </c>
      <c r="AI23" s="65" t="s">
        <v>6077</v>
      </c>
      <c r="AJ23" s="103" t="s">
        <v>29</v>
      </c>
    </row>
    <row r="24" spans="1:36" x14ac:dyDescent="0.25">
      <c r="A24" s="110">
        <v>30</v>
      </c>
      <c r="B24" s="61" t="s">
        <v>5820</v>
      </c>
      <c r="C24" s="61" t="s">
        <v>5821</v>
      </c>
      <c r="D24" s="100">
        <v>3</v>
      </c>
      <c r="E24" s="61" t="s">
        <v>25</v>
      </c>
      <c r="F24" s="61" t="s">
        <v>26</v>
      </c>
      <c r="G24" s="61" t="s">
        <v>5822</v>
      </c>
      <c r="H24" s="61" t="s">
        <v>5823</v>
      </c>
      <c r="I24" s="61" t="s">
        <v>5824</v>
      </c>
      <c r="J24" s="98" t="s">
        <v>6049</v>
      </c>
      <c r="K24" s="96" t="s">
        <v>6041</v>
      </c>
      <c r="L24" s="62">
        <v>30</v>
      </c>
      <c r="M24" s="96" t="s">
        <v>29</v>
      </c>
      <c r="N24" s="61" t="s">
        <v>5825</v>
      </c>
      <c r="O24" s="61" t="s">
        <v>5826</v>
      </c>
      <c r="P24" s="61" t="s">
        <v>5824</v>
      </c>
      <c r="R24" s="41"/>
      <c r="V24" s="96"/>
      <c r="X24" s="108"/>
      <c r="Y24" s="113">
        <v>0.29166666666667002</v>
      </c>
      <c r="Z24" s="113">
        <v>0.41597222222222002</v>
      </c>
      <c r="AA24" s="61" t="s">
        <v>1391</v>
      </c>
      <c r="AB24" s="61" t="s">
        <v>31</v>
      </c>
      <c r="AC24" s="61" t="s">
        <v>1391</v>
      </c>
      <c r="AD24" s="61" t="s">
        <v>31</v>
      </c>
      <c r="AE24" s="61" t="s">
        <v>1391</v>
      </c>
      <c r="AF24" s="61" t="s">
        <v>1391</v>
      </c>
      <c r="AG24" s="61" t="s">
        <v>1391</v>
      </c>
      <c r="AH24" s="65" t="s">
        <v>6076</v>
      </c>
      <c r="AI24" s="65" t="s">
        <v>6077</v>
      </c>
      <c r="AJ24" s="103" t="s">
        <v>29</v>
      </c>
    </row>
    <row r="25" spans="1:36" x14ac:dyDescent="0.25">
      <c r="A25" s="110">
        <v>30</v>
      </c>
      <c r="B25" s="61" t="s">
        <v>3078</v>
      </c>
      <c r="C25" s="61" t="s">
        <v>3079</v>
      </c>
      <c r="D25" s="100">
        <v>6</v>
      </c>
      <c r="E25" s="61" t="s">
        <v>25</v>
      </c>
      <c r="F25" s="61" t="s">
        <v>26</v>
      </c>
      <c r="G25" s="61" t="s">
        <v>3080</v>
      </c>
      <c r="H25" s="61" t="s">
        <v>3081</v>
      </c>
      <c r="I25" s="61" t="s">
        <v>3082</v>
      </c>
      <c r="J25" s="98" t="s">
        <v>6049</v>
      </c>
      <c r="K25" s="96" t="s">
        <v>6039</v>
      </c>
      <c r="L25" s="62">
        <v>30</v>
      </c>
      <c r="M25" s="96" t="s">
        <v>29</v>
      </c>
      <c r="N25" s="61" t="s">
        <v>4794</v>
      </c>
      <c r="O25" s="61" t="s">
        <v>4795</v>
      </c>
      <c r="P25" s="61" t="s">
        <v>3082</v>
      </c>
      <c r="Y25" s="113">
        <v>0.29166666666667002</v>
      </c>
      <c r="Z25" s="113">
        <v>0.37430555555556</v>
      </c>
      <c r="AA25" s="61" t="s">
        <v>31</v>
      </c>
      <c r="AB25" s="61" t="s">
        <v>1391</v>
      </c>
      <c r="AC25" s="61" t="s">
        <v>31</v>
      </c>
      <c r="AD25" s="61" t="s">
        <v>1391</v>
      </c>
      <c r="AE25" s="61" t="s">
        <v>31</v>
      </c>
      <c r="AF25" s="61" t="s">
        <v>1391</v>
      </c>
      <c r="AG25" s="61" t="s">
        <v>1391</v>
      </c>
      <c r="AH25" s="65" t="s">
        <v>6061</v>
      </c>
      <c r="AI25" s="65" t="s">
        <v>6077</v>
      </c>
      <c r="AJ25" s="103" t="s">
        <v>29</v>
      </c>
    </row>
    <row r="26" spans="1:36" x14ac:dyDescent="0.25">
      <c r="A26" s="110">
        <v>30</v>
      </c>
      <c r="B26" s="61" t="s">
        <v>3083</v>
      </c>
      <c r="C26" s="61" t="s">
        <v>3084</v>
      </c>
      <c r="D26" s="100">
        <v>3</v>
      </c>
      <c r="E26" s="61" t="s">
        <v>25</v>
      </c>
      <c r="F26" s="61" t="s">
        <v>26</v>
      </c>
      <c r="G26" s="61" t="s">
        <v>3085</v>
      </c>
      <c r="H26" s="61" t="s">
        <v>3086</v>
      </c>
      <c r="I26" s="61" t="s">
        <v>3087</v>
      </c>
      <c r="J26" s="98" t="s">
        <v>6050</v>
      </c>
      <c r="K26" s="96" t="s">
        <v>6039</v>
      </c>
      <c r="L26" s="62">
        <v>30</v>
      </c>
      <c r="M26" s="96" t="s">
        <v>29</v>
      </c>
      <c r="N26" s="61" t="s">
        <v>4796</v>
      </c>
      <c r="O26" s="61" t="s">
        <v>4797</v>
      </c>
      <c r="P26" s="61" t="s">
        <v>3087</v>
      </c>
      <c r="Y26" s="113">
        <v>0.75</v>
      </c>
      <c r="Z26" s="113">
        <v>0.83263888888889004</v>
      </c>
      <c r="AA26" s="61" t="s">
        <v>31</v>
      </c>
      <c r="AB26" s="61" t="s">
        <v>1391</v>
      </c>
      <c r="AC26" s="61" t="s">
        <v>31</v>
      </c>
      <c r="AD26" s="61" t="s">
        <v>1391</v>
      </c>
      <c r="AE26" s="61" t="s">
        <v>31</v>
      </c>
      <c r="AF26" s="61" t="s">
        <v>1391</v>
      </c>
      <c r="AG26" s="61" t="s">
        <v>1391</v>
      </c>
      <c r="AH26" s="65" t="s">
        <v>6061</v>
      </c>
      <c r="AI26" s="65" t="s">
        <v>6077</v>
      </c>
      <c r="AJ26" s="103" t="s">
        <v>29</v>
      </c>
    </row>
    <row r="27" spans="1:36" x14ac:dyDescent="0.25">
      <c r="A27" s="110">
        <v>35</v>
      </c>
      <c r="B27" s="61" t="s">
        <v>3088</v>
      </c>
      <c r="C27" s="61" t="s">
        <v>3089</v>
      </c>
      <c r="D27" s="100">
        <v>6</v>
      </c>
      <c r="E27" s="61" t="s">
        <v>25</v>
      </c>
      <c r="F27" s="61" t="s">
        <v>26</v>
      </c>
      <c r="G27" s="61" t="s">
        <v>3090</v>
      </c>
      <c r="H27" s="61" t="s">
        <v>3091</v>
      </c>
      <c r="I27" s="61" t="s">
        <v>3092</v>
      </c>
      <c r="J27" s="98" t="s">
        <v>6049</v>
      </c>
      <c r="K27" s="96" t="s">
        <v>6039</v>
      </c>
      <c r="L27" s="62">
        <v>35</v>
      </c>
      <c r="M27" s="96" t="s">
        <v>29</v>
      </c>
      <c r="N27" s="61" t="s">
        <v>4798</v>
      </c>
      <c r="O27" s="61" t="s">
        <v>36</v>
      </c>
      <c r="P27" s="61" t="s">
        <v>3092</v>
      </c>
      <c r="Y27" s="113">
        <v>0.45833333333332998</v>
      </c>
      <c r="Z27" s="113">
        <v>0.54097222222221997</v>
      </c>
      <c r="AA27" s="61" t="s">
        <v>31</v>
      </c>
      <c r="AB27" s="61" t="s">
        <v>1391</v>
      </c>
      <c r="AC27" s="61" t="s">
        <v>31</v>
      </c>
      <c r="AD27" s="61" t="s">
        <v>1391</v>
      </c>
      <c r="AE27" s="61" t="s">
        <v>31</v>
      </c>
      <c r="AF27" s="61" t="s">
        <v>1391</v>
      </c>
      <c r="AG27" s="61" t="s">
        <v>1391</v>
      </c>
      <c r="AH27" s="65" t="s">
        <v>6061</v>
      </c>
      <c r="AI27" s="65" t="s">
        <v>6077</v>
      </c>
      <c r="AJ27" s="103" t="s">
        <v>29</v>
      </c>
    </row>
    <row r="28" spans="1:36" x14ac:dyDescent="0.25">
      <c r="A28" s="110">
        <v>35</v>
      </c>
      <c r="B28" s="61" t="s">
        <v>3093</v>
      </c>
      <c r="C28" s="61" t="s">
        <v>37</v>
      </c>
      <c r="D28" s="100">
        <v>2</v>
      </c>
      <c r="E28" s="61" t="s">
        <v>25</v>
      </c>
      <c r="F28" s="61" t="s">
        <v>26</v>
      </c>
      <c r="G28" s="61" t="s">
        <v>3094</v>
      </c>
      <c r="H28" s="61" t="s">
        <v>3095</v>
      </c>
      <c r="I28" s="61" t="s">
        <v>3096</v>
      </c>
      <c r="J28" s="98" t="s">
        <v>6049</v>
      </c>
      <c r="K28" s="96" t="s">
        <v>6040</v>
      </c>
      <c r="L28" s="62">
        <v>35</v>
      </c>
      <c r="M28" s="96" t="s">
        <v>29</v>
      </c>
      <c r="N28" s="61" t="s">
        <v>4799</v>
      </c>
      <c r="O28" s="61" t="s">
        <v>4800</v>
      </c>
      <c r="P28" s="61" t="s">
        <v>3096</v>
      </c>
      <c r="Y28" s="113">
        <v>0.45833333333332998</v>
      </c>
      <c r="Z28" s="113">
        <v>0.54097222222221997</v>
      </c>
      <c r="AA28" s="61" t="s">
        <v>31</v>
      </c>
      <c r="AB28" s="61" t="s">
        <v>1391</v>
      </c>
      <c r="AC28" s="61" t="s">
        <v>31</v>
      </c>
      <c r="AD28" s="61" t="s">
        <v>1391</v>
      </c>
      <c r="AE28" s="61" t="s">
        <v>1391</v>
      </c>
      <c r="AF28" s="61" t="s">
        <v>1391</v>
      </c>
      <c r="AG28" s="61" t="s">
        <v>1391</v>
      </c>
      <c r="AH28" s="65" t="s">
        <v>6061</v>
      </c>
      <c r="AI28" s="65" t="s">
        <v>6083</v>
      </c>
      <c r="AJ28" s="103" t="s">
        <v>29</v>
      </c>
    </row>
    <row r="29" spans="1:36" x14ac:dyDescent="0.25">
      <c r="A29" s="110">
        <v>35</v>
      </c>
      <c r="B29" s="61" t="s">
        <v>3093</v>
      </c>
      <c r="C29" s="61" t="s">
        <v>37</v>
      </c>
      <c r="D29" s="100">
        <v>2</v>
      </c>
      <c r="E29" s="61" t="s">
        <v>25</v>
      </c>
      <c r="F29" s="61" t="s">
        <v>26</v>
      </c>
      <c r="G29" s="61" t="s">
        <v>3097</v>
      </c>
      <c r="H29" s="61" t="s">
        <v>3098</v>
      </c>
      <c r="I29" s="61" t="s">
        <v>3099</v>
      </c>
      <c r="J29" s="98" t="s">
        <v>6050</v>
      </c>
      <c r="K29" s="96" t="s">
        <v>6040</v>
      </c>
      <c r="L29" s="62">
        <v>35</v>
      </c>
      <c r="M29" s="96" t="s">
        <v>29</v>
      </c>
      <c r="N29" s="61" t="s">
        <v>4801</v>
      </c>
      <c r="O29" s="61" t="s">
        <v>4802</v>
      </c>
      <c r="P29" s="61" t="s">
        <v>3099</v>
      </c>
      <c r="Y29" s="113">
        <v>0.58333333333333004</v>
      </c>
      <c r="Z29" s="113">
        <v>0.66597222222221997</v>
      </c>
      <c r="AA29" s="61" t="s">
        <v>31</v>
      </c>
      <c r="AB29" s="61" t="s">
        <v>1391</v>
      </c>
      <c r="AC29" s="61" t="s">
        <v>31</v>
      </c>
      <c r="AD29" s="61" t="s">
        <v>1391</v>
      </c>
      <c r="AE29" s="61" t="s">
        <v>1391</v>
      </c>
      <c r="AF29" s="61" t="s">
        <v>1391</v>
      </c>
      <c r="AG29" s="61" t="s">
        <v>1391</v>
      </c>
      <c r="AH29" s="65" t="s">
        <v>6061</v>
      </c>
      <c r="AI29" s="65" t="s">
        <v>6083</v>
      </c>
      <c r="AJ29" s="103" t="s">
        <v>29</v>
      </c>
    </row>
    <row r="30" spans="1:36" x14ac:dyDescent="0.25">
      <c r="A30" s="110">
        <v>35</v>
      </c>
      <c r="B30" s="61" t="s">
        <v>3093</v>
      </c>
      <c r="C30" s="61" t="s">
        <v>37</v>
      </c>
      <c r="D30" s="100">
        <v>2</v>
      </c>
      <c r="E30" s="61" t="s">
        <v>25</v>
      </c>
      <c r="F30" s="61" t="s">
        <v>26</v>
      </c>
      <c r="G30" s="61" t="s">
        <v>3100</v>
      </c>
      <c r="H30" s="61" t="s">
        <v>3101</v>
      </c>
      <c r="I30" s="61" t="s">
        <v>3102</v>
      </c>
      <c r="J30" s="98" t="s">
        <v>6049</v>
      </c>
      <c r="K30" s="96" t="s">
        <v>6041</v>
      </c>
      <c r="L30" s="62">
        <v>35</v>
      </c>
      <c r="M30" s="96" t="s">
        <v>29</v>
      </c>
      <c r="N30" s="61" t="s">
        <v>4803</v>
      </c>
      <c r="O30" s="61" t="s">
        <v>4804</v>
      </c>
      <c r="P30" s="61" t="s">
        <v>3102</v>
      </c>
      <c r="Y30" s="113">
        <v>0.45833333333332998</v>
      </c>
      <c r="Z30" s="113">
        <v>0.54097222222221997</v>
      </c>
      <c r="AA30" s="61" t="s">
        <v>31</v>
      </c>
      <c r="AB30" s="61" t="s">
        <v>1391</v>
      </c>
      <c r="AC30" s="61" t="s">
        <v>31</v>
      </c>
      <c r="AD30" s="61" t="s">
        <v>1391</v>
      </c>
      <c r="AE30" s="61" t="s">
        <v>1391</v>
      </c>
      <c r="AF30" s="61" t="s">
        <v>1391</v>
      </c>
      <c r="AG30" s="61" t="s">
        <v>1391</v>
      </c>
      <c r="AH30" s="65" t="s">
        <v>6076</v>
      </c>
      <c r="AI30" s="65" t="s">
        <v>6077</v>
      </c>
      <c r="AJ30" s="103" t="s">
        <v>29</v>
      </c>
    </row>
    <row r="31" spans="1:36" x14ac:dyDescent="0.25">
      <c r="A31" s="110">
        <v>35</v>
      </c>
      <c r="B31" s="61" t="s">
        <v>3093</v>
      </c>
      <c r="C31" s="61" t="s">
        <v>37</v>
      </c>
      <c r="D31" s="100">
        <v>2</v>
      </c>
      <c r="E31" s="61" t="s">
        <v>25</v>
      </c>
      <c r="F31" s="61" t="s">
        <v>26</v>
      </c>
      <c r="G31" s="61" t="s">
        <v>3103</v>
      </c>
      <c r="H31" s="61" t="s">
        <v>3104</v>
      </c>
      <c r="I31" s="61" t="s">
        <v>3105</v>
      </c>
      <c r="J31" s="98" t="s">
        <v>6050</v>
      </c>
      <c r="K31" s="96" t="s">
        <v>6041</v>
      </c>
      <c r="L31" s="62">
        <v>35</v>
      </c>
      <c r="M31" s="96" t="s">
        <v>29</v>
      </c>
      <c r="N31" s="61" t="s">
        <v>4805</v>
      </c>
      <c r="O31" s="61" t="s">
        <v>4806</v>
      </c>
      <c r="P31" s="61" t="s">
        <v>3105</v>
      </c>
      <c r="Y31" s="113">
        <v>0.66666666666666996</v>
      </c>
      <c r="Z31" s="113">
        <v>0.74930555555556</v>
      </c>
      <c r="AA31" s="61" t="s">
        <v>31</v>
      </c>
      <c r="AB31" s="61" t="s">
        <v>1391</v>
      </c>
      <c r="AC31" s="61" t="s">
        <v>31</v>
      </c>
      <c r="AD31" s="61" t="s">
        <v>1391</v>
      </c>
      <c r="AE31" s="61" t="s">
        <v>1391</v>
      </c>
      <c r="AF31" s="61" t="s">
        <v>1391</v>
      </c>
      <c r="AG31" s="61" t="s">
        <v>1391</v>
      </c>
      <c r="AH31" s="65" t="s">
        <v>6076</v>
      </c>
      <c r="AI31" s="65" t="s">
        <v>6077</v>
      </c>
      <c r="AJ31" s="103" t="s">
        <v>29</v>
      </c>
    </row>
    <row r="32" spans="1:36" x14ac:dyDescent="0.25">
      <c r="A32" s="110">
        <v>25</v>
      </c>
      <c r="B32" s="61" t="s">
        <v>3106</v>
      </c>
      <c r="C32" s="61" t="s">
        <v>3107</v>
      </c>
      <c r="D32" s="100">
        <v>5</v>
      </c>
      <c r="E32" s="61" t="s">
        <v>834</v>
      </c>
      <c r="F32" s="61" t="s">
        <v>830</v>
      </c>
      <c r="G32" s="61" t="s">
        <v>3108</v>
      </c>
      <c r="H32" s="61" t="s">
        <v>3109</v>
      </c>
      <c r="I32" s="61" t="s">
        <v>3110</v>
      </c>
      <c r="J32" s="98" t="s">
        <v>6049</v>
      </c>
      <c r="K32" s="96" t="s">
        <v>6039</v>
      </c>
      <c r="L32" s="62">
        <v>25</v>
      </c>
      <c r="M32" s="96" t="s">
        <v>29</v>
      </c>
      <c r="N32" s="61" t="s">
        <v>4807</v>
      </c>
      <c r="O32" s="61" t="s">
        <v>4808</v>
      </c>
      <c r="P32" s="61" t="s">
        <v>3110</v>
      </c>
      <c r="Y32" s="113">
        <v>0.75</v>
      </c>
      <c r="Z32" s="113">
        <v>0.83263888888889004</v>
      </c>
      <c r="AA32" s="61" t="s">
        <v>1391</v>
      </c>
      <c r="AB32" s="61" t="s">
        <v>1391</v>
      </c>
      <c r="AC32" s="61" t="s">
        <v>31</v>
      </c>
      <c r="AD32" s="61" t="s">
        <v>1391</v>
      </c>
      <c r="AE32" s="61" t="s">
        <v>31</v>
      </c>
      <c r="AF32" s="61" t="s">
        <v>1391</v>
      </c>
      <c r="AG32" s="61" t="s">
        <v>1391</v>
      </c>
      <c r="AH32" s="65" t="s">
        <v>6061</v>
      </c>
      <c r="AI32" s="65" t="s">
        <v>6083</v>
      </c>
      <c r="AJ32" s="103" t="s">
        <v>29</v>
      </c>
    </row>
    <row r="33" spans="1:36" x14ac:dyDescent="0.25">
      <c r="A33" s="110">
        <v>25</v>
      </c>
      <c r="B33" s="61" t="s">
        <v>3106</v>
      </c>
      <c r="C33" s="61" t="s">
        <v>3107</v>
      </c>
      <c r="D33" s="100">
        <v>5</v>
      </c>
      <c r="E33" s="61" t="s">
        <v>834</v>
      </c>
      <c r="F33" s="61" t="s">
        <v>830</v>
      </c>
      <c r="G33" s="61" t="s">
        <v>3108</v>
      </c>
      <c r="H33" s="61" t="s">
        <v>3109</v>
      </c>
      <c r="I33" s="61" t="s">
        <v>3110</v>
      </c>
      <c r="J33" s="98" t="s">
        <v>6049</v>
      </c>
      <c r="K33" s="96" t="s">
        <v>6039</v>
      </c>
      <c r="L33" s="62">
        <v>25</v>
      </c>
      <c r="M33" s="96" t="s">
        <v>29</v>
      </c>
      <c r="N33" s="61" t="s">
        <v>4807</v>
      </c>
      <c r="O33" s="61" t="s">
        <v>4808</v>
      </c>
      <c r="P33" s="61" t="s">
        <v>3110</v>
      </c>
      <c r="Y33" s="113">
        <v>0.75</v>
      </c>
      <c r="Z33" s="113">
        <v>0.83263888888889004</v>
      </c>
      <c r="AA33" s="61" t="s">
        <v>31</v>
      </c>
      <c r="AB33" s="61" t="s">
        <v>1391</v>
      </c>
      <c r="AC33" s="61" t="s">
        <v>31</v>
      </c>
      <c r="AD33" s="61" t="s">
        <v>1391</v>
      </c>
      <c r="AE33" s="61" t="s">
        <v>31</v>
      </c>
      <c r="AF33" s="61" t="s">
        <v>1391</v>
      </c>
      <c r="AG33" s="61" t="s">
        <v>1391</v>
      </c>
      <c r="AH33" s="65" t="s">
        <v>6076</v>
      </c>
      <c r="AI33" s="65" t="s">
        <v>6077</v>
      </c>
      <c r="AJ33" s="103" t="s">
        <v>29</v>
      </c>
    </row>
    <row r="34" spans="1:36" x14ac:dyDescent="0.25">
      <c r="A34" s="110">
        <v>25</v>
      </c>
      <c r="B34" s="61" t="s">
        <v>3106</v>
      </c>
      <c r="C34" s="61" t="s">
        <v>3107</v>
      </c>
      <c r="D34" s="100">
        <v>5</v>
      </c>
      <c r="E34" s="61" t="s">
        <v>834</v>
      </c>
      <c r="F34" s="61" t="s">
        <v>830</v>
      </c>
      <c r="G34" s="61" t="s">
        <v>3111</v>
      </c>
      <c r="H34" s="61" t="s">
        <v>3112</v>
      </c>
      <c r="I34" s="61" t="s">
        <v>3113</v>
      </c>
      <c r="J34" s="98" t="s">
        <v>6050</v>
      </c>
      <c r="K34" s="96" t="s">
        <v>6039</v>
      </c>
      <c r="L34" s="62">
        <v>25</v>
      </c>
      <c r="M34" s="96" t="s">
        <v>29</v>
      </c>
      <c r="N34" s="61" t="s">
        <v>4809</v>
      </c>
      <c r="O34" s="61" t="s">
        <v>4810</v>
      </c>
      <c r="P34" s="61" t="s">
        <v>3113</v>
      </c>
      <c r="Y34" s="113">
        <v>0.45833333333332998</v>
      </c>
      <c r="Z34" s="113">
        <v>0.54097222222221997</v>
      </c>
      <c r="AA34" s="61" t="s">
        <v>1391</v>
      </c>
      <c r="AB34" s="61" t="s">
        <v>1391</v>
      </c>
      <c r="AC34" s="61" t="s">
        <v>31</v>
      </c>
      <c r="AD34" s="61" t="s">
        <v>1391</v>
      </c>
      <c r="AE34" s="61" t="s">
        <v>31</v>
      </c>
      <c r="AF34" s="61" t="s">
        <v>1391</v>
      </c>
      <c r="AG34" s="61" t="s">
        <v>1391</v>
      </c>
      <c r="AH34" s="65" t="s">
        <v>6061</v>
      </c>
      <c r="AI34" s="65" t="s">
        <v>6083</v>
      </c>
      <c r="AJ34" s="103" t="s">
        <v>29</v>
      </c>
    </row>
    <row r="35" spans="1:36" x14ac:dyDescent="0.25">
      <c r="A35" s="110">
        <v>25</v>
      </c>
      <c r="B35" s="61" t="s">
        <v>3106</v>
      </c>
      <c r="C35" s="61" t="s">
        <v>3107</v>
      </c>
      <c r="D35" s="100">
        <v>5</v>
      </c>
      <c r="E35" s="61" t="s">
        <v>834</v>
      </c>
      <c r="F35" s="61" t="s">
        <v>830</v>
      </c>
      <c r="G35" s="61" t="s">
        <v>3111</v>
      </c>
      <c r="H35" s="61" t="s">
        <v>3112</v>
      </c>
      <c r="I35" s="61" t="s">
        <v>3113</v>
      </c>
      <c r="J35" s="98" t="s">
        <v>6050</v>
      </c>
      <c r="K35" s="96" t="s">
        <v>6039</v>
      </c>
      <c r="L35" s="62">
        <v>25</v>
      </c>
      <c r="M35" s="96" t="s">
        <v>29</v>
      </c>
      <c r="N35" s="61" t="s">
        <v>4809</v>
      </c>
      <c r="O35" s="61" t="s">
        <v>4810</v>
      </c>
      <c r="P35" s="61" t="s">
        <v>3113</v>
      </c>
      <c r="Y35" s="113">
        <v>0.45833333333332998</v>
      </c>
      <c r="Z35" s="113">
        <v>0.54097222222221997</v>
      </c>
      <c r="AA35" s="61" t="s">
        <v>31</v>
      </c>
      <c r="AB35" s="61" t="s">
        <v>1391</v>
      </c>
      <c r="AC35" s="61" t="s">
        <v>31</v>
      </c>
      <c r="AD35" s="61" t="s">
        <v>1391</v>
      </c>
      <c r="AE35" s="61" t="s">
        <v>31</v>
      </c>
      <c r="AF35" s="61" t="s">
        <v>1391</v>
      </c>
      <c r="AG35" s="61" t="s">
        <v>1391</v>
      </c>
      <c r="AH35" s="65" t="s">
        <v>6076</v>
      </c>
      <c r="AI35" s="65" t="s">
        <v>6077</v>
      </c>
      <c r="AJ35" s="103" t="s">
        <v>29</v>
      </c>
    </row>
    <row r="36" spans="1:36" x14ac:dyDescent="0.25">
      <c r="A36" s="110">
        <v>25</v>
      </c>
      <c r="B36" s="61" t="s">
        <v>4721</v>
      </c>
      <c r="C36" s="61" t="s">
        <v>4722</v>
      </c>
      <c r="D36" s="100">
        <v>5</v>
      </c>
      <c r="E36" s="61" t="s">
        <v>25</v>
      </c>
      <c r="F36" s="61" t="s">
        <v>26</v>
      </c>
      <c r="G36" s="61" t="s">
        <v>4723</v>
      </c>
      <c r="H36" s="61" t="s">
        <v>4724</v>
      </c>
      <c r="I36" s="61" t="s">
        <v>3113</v>
      </c>
      <c r="J36" s="98" t="s">
        <v>6050</v>
      </c>
      <c r="K36" s="96" t="s">
        <v>6039</v>
      </c>
      <c r="L36" s="62">
        <v>25</v>
      </c>
      <c r="M36" s="96" t="s">
        <v>29</v>
      </c>
      <c r="N36" s="61" t="s">
        <v>5785</v>
      </c>
      <c r="O36" s="61" t="s">
        <v>5786</v>
      </c>
      <c r="P36" s="61" t="s">
        <v>3113</v>
      </c>
      <c r="Y36" s="113">
        <v>0.45833333333332998</v>
      </c>
      <c r="Z36" s="113">
        <v>0.54097222222221997</v>
      </c>
      <c r="AA36" s="61" t="s">
        <v>31</v>
      </c>
      <c r="AB36" s="61" t="s">
        <v>1391</v>
      </c>
      <c r="AC36" s="61" t="s">
        <v>31</v>
      </c>
      <c r="AD36" s="61" t="s">
        <v>1391</v>
      </c>
      <c r="AE36" s="61" t="s">
        <v>31</v>
      </c>
      <c r="AF36" s="61" t="s">
        <v>1391</v>
      </c>
      <c r="AG36" s="61" t="s">
        <v>1391</v>
      </c>
      <c r="AH36" s="65" t="s">
        <v>6076</v>
      </c>
      <c r="AI36" s="65" t="s">
        <v>6077</v>
      </c>
      <c r="AJ36" s="103" t="s">
        <v>29</v>
      </c>
    </row>
    <row r="37" spans="1:36" x14ac:dyDescent="0.25">
      <c r="A37" s="110">
        <v>25</v>
      </c>
      <c r="B37" s="61" t="s">
        <v>4721</v>
      </c>
      <c r="C37" s="61" t="s">
        <v>4722</v>
      </c>
      <c r="D37" s="100">
        <v>5</v>
      </c>
      <c r="E37" s="61" t="s">
        <v>25</v>
      </c>
      <c r="F37" s="61" t="s">
        <v>26</v>
      </c>
      <c r="G37" s="61" t="s">
        <v>4723</v>
      </c>
      <c r="H37" s="61" t="s">
        <v>4724</v>
      </c>
      <c r="I37" s="61" t="s">
        <v>3113</v>
      </c>
      <c r="J37" s="98" t="s">
        <v>6050</v>
      </c>
      <c r="K37" s="96" t="s">
        <v>6039</v>
      </c>
      <c r="L37" s="62">
        <v>25</v>
      </c>
      <c r="M37" s="96" t="s">
        <v>29</v>
      </c>
      <c r="N37" s="61" t="s">
        <v>5785</v>
      </c>
      <c r="O37" s="61" t="s">
        <v>5786</v>
      </c>
      <c r="P37" s="61" t="s">
        <v>3113</v>
      </c>
      <c r="Y37" s="113">
        <v>0.45833333333332998</v>
      </c>
      <c r="Z37" s="113">
        <v>0.54097222222221997</v>
      </c>
      <c r="AA37" s="61" t="s">
        <v>1391</v>
      </c>
      <c r="AB37" s="61" t="s">
        <v>1391</v>
      </c>
      <c r="AC37" s="61" t="s">
        <v>31</v>
      </c>
      <c r="AD37" s="61" t="s">
        <v>1391</v>
      </c>
      <c r="AE37" s="61" t="s">
        <v>31</v>
      </c>
      <c r="AF37" s="61" t="s">
        <v>1391</v>
      </c>
      <c r="AG37" s="61" t="s">
        <v>1391</v>
      </c>
      <c r="AH37" s="65" t="s">
        <v>6061</v>
      </c>
      <c r="AI37" s="65" t="s">
        <v>6083</v>
      </c>
      <c r="AJ37" s="103" t="s">
        <v>29</v>
      </c>
    </row>
    <row r="38" spans="1:36" x14ac:dyDescent="0.25">
      <c r="A38" s="110">
        <v>25</v>
      </c>
      <c r="B38" s="61" t="s">
        <v>3106</v>
      </c>
      <c r="C38" s="61" t="s">
        <v>3107</v>
      </c>
      <c r="D38" s="100">
        <v>5</v>
      </c>
      <c r="E38" s="61" t="s">
        <v>834</v>
      </c>
      <c r="F38" s="61" t="s">
        <v>830</v>
      </c>
      <c r="G38" s="61" t="s">
        <v>3114</v>
      </c>
      <c r="H38" s="61" t="s">
        <v>3115</v>
      </c>
      <c r="I38" s="61" t="s">
        <v>3116</v>
      </c>
      <c r="J38" s="98" t="s">
        <v>6053</v>
      </c>
      <c r="K38" s="96" t="s">
        <v>6039</v>
      </c>
      <c r="L38" s="62">
        <v>25</v>
      </c>
      <c r="M38" s="96" t="s">
        <v>29</v>
      </c>
      <c r="N38" s="61" t="s">
        <v>4811</v>
      </c>
      <c r="O38" s="61" t="s">
        <v>4812</v>
      </c>
      <c r="P38" s="61" t="s">
        <v>3116</v>
      </c>
      <c r="Y38" s="113">
        <v>0.58333333333333004</v>
      </c>
      <c r="Z38" s="113">
        <v>0.64513888888889004</v>
      </c>
      <c r="AA38" s="61" t="s">
        <v>1391</v>
      </c>
      <c r="AB38" s="61" t="s">
        <v>1391</v>
      </c>
      <c r="AC38" s="61" t="s">
        <v>31</v>
      </c>
      <c r="AD38" s="61" t="s">
        <v>1391</v>
      </c>
      <c r="AE38" s="61" t="s">
        <v>31</v>
      </c>
      <c r="AF38" s="61" t="s">
        <v>1391</v>
      </c>
      <c r="AG38" s="61" t="s">
        <v>1391</v>
      </c>
      <c r="AH38" s="65" t="s">
        <v>6061</v>
      </c>
      <c r="AI38" s="65" t="s">
        <v>6083</v>
      </c>
      <c r="AJ38" s="103" t="s">
        <v>29</v>
      </c>
    </row>
    <row r="39" spans="1:36" x14ac:dyDescent="0.25">
      <c r="A39" s="110">
        <v>25</v>
      </c>
      <c r="B39" s="61" t="s">
        <v>3106</v>
      </c>
      <c r="C39" s="61" t="s">
        <v>3107</v>
      </c>
      <c r="D39" s="100">
        <v>5</v>
      </c>
      <c r="E39" s="61" t="s">
        <v>834</v>
      </c>
      <c r="F39" s="61" t="s">
        <v>830</v>
      </c>
      <c r="G39" s="61" t="s">
        <v>3114</v>
      </c>
      <c r="H39" s="61" t="s">
        <v>3115</v>
      </c>
      <c r="I39" s="61" t="s">
        <v>3116</v>
      </c>
      <c r="J39" s="98" t="s">
        <v>6053</v>
      </c>
      <c r="K39" s="96" t="s">
        <v>6039</v>
      </c>
      <c r="L39" s="62">
        <v>25</v>
      </c>
      <c r="M39" s="96" t="s">
        <v>29</v>
      </c>
      <c r="N39" s="61" t="s">
        <v>4811</v>
      </c>
      <c r="O39" s="61" t="s">
        <v>4812</v>
      </c>
      <c r="P39" s="61" t="s">
        <v>3116</v>
      </c>
      <c r="Y39" s="113">
        <v>0.58333333333333004</v>
      </c>
      <c r="Z39" s="113">
        <v>0.66597222222221997</v>
      </c>
      <c r="AA39" s="61" t="s">
        <v>31</v>
      </c>
      <c r="AB39" s="61" t="s">
        <v>1391</v>
      </c>
      <c r="AC39" s="61" t="s">
        <v>31</v>
      </c>
      <c r="AD39" s="61" t="s">
        <v>1391</v>
      </c>
      <c r="AE39" s="61" t="s">
        <v>31</v>
      </c>
      <c r="AF39" s="61" t="s">
        <v>1391</v>
      </c>
      <c r="AG39" s="61" t="s">
        <v>1391</v>
      </c>
      <c r="AH39" s="65" t="s">
        <v>6076</v>
      </c>
      <c r="AI39" s="65" t="s">
        <v>6077</v>
      </c>
      <c r="AJ39" s="103" t="s">
        <v>29</v>
      </c>
    </row>
    <row r="40" spans="1:36" x14ac:dyDescent="0.25">
      <c r="A40" s="110">
        <v>25</v>
      </c>
      <c r="B40" s="61" t="s">
        <v>3117</v>
      </c>
      <c r="C40" s="61" t="s">
        <v>3118</v>
      </c>
      <c r="D40" s="100">
        <v>5</v>
      </c>
      <c r="E40" s="61" t="s">
        <v>834</v>
      </c>
      <c r="F40" s="61" t="s">
        <v>830</v>
      </c>
      <c r="G40" s="61" t="s">
        <v>3119</v>
      </c>
      <c r="H40" s="61" t="s">
        <v>3120</v>
      </c>
      <c r="I40" s="61" t="s">
        <v>3121</v>
      </c>
      <c r="J40" s="98" t="s">
        <v>6049</v>
      </c>
      <c r="K40" s="96" t="s">
        <v>6039</v>
      </c>
      <c r="L40" s="62">
        <v>25</v>
      </c>
      <c r="M40" s="96" t="s">
        <v>29</v>
      </c>
      <c r="N40" s="61" t="s">
        <v>4813</v>
      </c>
      <c r="O40" s="61" t="s">
        <v>4814</v>
      </c>
      <c r="P40" s="61" t="s">
        <v>3121</v>
      </c>
      <c r="Y40" s="113">
        <v>0.29166666666667002</v>
      </c>
      <c r="Z40" s="113">
        <v>0.37430555555556</v>
      </c>
      <c r="AA40" s="61" t="s">
        <v>1391</v>
      </c>
      <c r="AB40" s="61" t="s">
        <v>1391</v>
      </c>
      <c r="AC40" s="61" t="s">
        <v>31</v>
      </c>
      <c r="AD40" s="61" t="s">
        <v>1391</v>
      </c>
      <c r="AE40" s="61" t="s">
        <v>31</v>
      </c>
      <c r="AF40" s="61" t="s">
        <v>1391</v>
      </c>
      <c r="AG40" s="61" t="s">
        <v>1391</v>
      </c>
      <c r="AH40" s="65" t="s">
        <v>6061</v>
      </c>
      <c r="AI40" s="65" t="s">
        <v>6083</v>
      </c>
      <c r="AJ40" s="103" t="s">
        <v>29</v>
      </c>
    </row>
    <row r="41" spans="1:36" x14ac:dyDescent="0.25">
      <c r="A41" s="110">
        <v>25</v>
      </c>
      <c r="B41" s="61" t="s">
        <v>3117</v>
      </c>
      <c r="C41" s="61" t="s">
        <v>3118</v>
      </c>
      <c r="D41" s="100">
        <v>5</v>
      </c>
      <c r="E41" s="61" t="s">
        <v>834</v>
      </c>
      <c r="F41" s="61" t="s">
        <v>830</v>
      </c>
      <c r="G41" s="61" t="s">
        <v>3119</v>
      </c>
      <c r="H41" s="61" t="s">
        <v>3120</v>
      </c>
      <c r="I41" s="61" t="s">
        <v>3121</v>
      </c>
      <c r="J41" s="98" t="s">
        <v>6049</v>
      </c>
      <c r="K41" s="96" t="s">
        <v>6039</v>
      </c>
      <c r="L41" s="62">
        <v>25</v>
      </c>
      <c r="M41" s="96" t="s">
        <v>29</v>
      </c>
      <c r="N41" s="61" t="s">
        <v>4813</v>
      </c>
      <c r="O41" s="61" t="s">
        <v>4814</v>
      </c>
      <c r="P41" s="61" t="s">
        <v>3121</v>
      </c>
      <c r="Y41" s="113">
        <v>0.29166666666667002</v>
      </c>
      <c r="Z41" s="113">
        <v>0.37430555555556</v>
      </c>
      <c r="AA41" s="61" t="s">
        <v>31</v>
      </c>
      <c r="AB41" s="61" t="s">
        <v>1391</v>
      </c>
      <c r="AC41" s="61" t="s">
        <v>31</v>
      </c>
      <c r="AD41" s="61" t="s">
        <v>1391</v>
      </c>
      <c r="AE41" s="61" t="s">
        <v>31</v>
      </c>
      <c r="AF41" s="61" t="s">
        <v>1391</v>
      </c>
      <c r="AG41" s="61" t="s">
        <v>1391</v>
      </c>
      <c r="AH41" s="65" t="s">
        <v>6076</v>
      </c>
      <c r="AI41" s="65" t="s">
        <v>6077</v>
      </c>
      <c r="AJ41" s="103" t="s">
        <v>29</v>
      </c>
    </row>
    <row r="42" spans="1:36" x14ac:dyDescent="0.25">
      <c r="A42" s="110">
        <v>25</v>
      </c>
      <c r="B42" s="61" t="s">
        <v>4725</v>
      </c>
      <c r="C42" s="61" t="s">
        <v>4726</v>
      </c>
      <c r="D42" s="100">
        <v>5</v>
      </c>
      <c r="E42" s="61" t="s">
        <v>25</v>
      </c>
      <c r="F42" s="61" t="s">
        <v>26</v>
      </c>
      <c r="G42" s="61" t="s">
        <v>4727</v>
      </c>
      <c r="H42" s="61" t="s">
        <v>4728</v>
      </c>
      <c r="I42" s="61" t="s">
        <v>3121</v>
      </c>
      <c r="J42" s="98" t="s">
        <v>6049</v>
      </c>
      <c r="K42" s="96" t="s">
        <v>6039</v>
      </c>
      <c r="L42" s="62">
        <v>25</v>
      </c>
      <c r="M42" s="96" t="s">
        <v>29</v>
      </c>
      <c r="N42" s="61" t="s">
        <v>5787</v>
      </c>
      <c r="O42" s="61" t="s">
        <v>5788</v>
      </c>
      <c r="P42" s="61" t="s">
        <v>3121</v>
      </c>
      <c r="Y42" s="113">
        <v>0.29166666666667002</v>
      </c>
      <c r="Z42" s="113">
        <v>0.37430555555556</v>
      </c>
      <c r="AA42" s="61" t="s">
        <v>31</v>
      </c>
      <c r="AB42" s="61" t="s">
        <v>1391</v>
      </c>
      <c r="AC42" s="61" t="s">
        <v>31</v>
      </c>
      <c r="AD42" s="61" t="s">
        <v>1391</v>
      </c>
      <c r="AE42" s="61" t="s">
        <v>31</v>
      </c>
      <c r="AF42" s="61" t="s">
        <v>1391</v>
      </c>
      <c r="AG42" s="61" t="s">
        <v>1391</v>
      </c>
      <c r="AH42" s="65" t="s">
        <v>6076</v>
      </c>
      <c r="AI42" s="65" t="s">
        <v>6077</v>
      </c>
      <c r="AJ42" s="103" t="s">
        <v>29</v>
      </c>
    </row>
    <row r="43" spans="1:36" x14ac:dyDescent="0.25">
      <c r="A43" s="110">
        <v>25</v>
      </c>
      <c r="B43" s="61" t="s">
        <v>4725</v>
      </c>
      <c r="C43" s="61" t="s">
        <v>4726</v>
      </c>
      <c r="D43" s="100">
        <v>5</v>
      </c>
      <c r="E43" s="61" t="s">
        <v>25</v>
      </c>
      <c r="F43" s="61" t="s">
        <v>26</v>
      </c>
      <c r="G43" s="61" t="s">
        <v>4727</v>
      </c>
      <c r="H43" s="61" t="s">
        <v>4728</v>
      </c>
      <c r="I43" s="61" t="s">
        <v>3121</v>
      </c>
      <c r="J43" s="98" t="s">
        <v>6049</v>
      </c>
      <c r="K43" s="96" t="s">
        <v>6039</v>
      </c>
      <c r="L43" s="62">
        <v>25</v>
      </c>
      <c r="M43" s="96" t="s">
        <v>29</v>
      </c>
      <c r="N43" s="61" t="s">
        <v>5787</v>
      </c>
      <c r="O43" s="61" t="s">
        <v>5788</v>
      </c>
      <c r="P43" s="61" t="s">
        <v>3121</v>
      </c>
      <c r="Y43" s="113">
        <v>0.29166666666667002</v>
      </c>
      <c r="Z43" s="113">
        <v>0.37430555555556</v>
      </c>
      <c r="AA43" s="61" t="s">
        <v>1391</v>
      </c>
      <c r="AB43" s="61" t="s">
        <v>1391</v>
      </c>
      <c r="AC43" s="61" t="s">
        <v>31</v>
      </c>
      <c r="AD43" s="61" t="s">
        <v>1391</v>
      </c>
      <c r="AE43" s="61" t="s">
        <v>31</v>
      </c>
      <c r="AF43" s="61" t="s">
        <v>1391</v>
      </c>
      <c r="AG43" s="61" t="s">
        <v>1391</v>
      </c>
      <c r="AH43" s="65" t="s">
        <v>6061</v>
      </c>
      <c r="AI43" s="65" t="s">
        <v>6083</v>
      </c>
      <c r="AJ43" s="103" t="s">
        <v>29</v>
      </c>
    </row>
    <row r="44" spans="1:36" x14ac:dyDescent="0.25">
      <c r="A44" s="110">
        <v>25</v>
      </c>
      <c r="B44" s="61" t="s">
        <v>3117</v>
      </c>
      <c r="C44" s="61" t="s">
        <v>3118</v>
      </c>
      <c r="D44" s="100">
        <v>5</v>
      </c>
      <c r="E44" s="61" t="s">
        <v>834</v>
      </c>
      <c r="F44" s="61" t="s">
        <v>830</v>
      </c>
      <c r="G44" s="61" t="s">
        <v>3122</v>
      </c>
      <c r="H44" s="61" t="s">
        <v>3123</v>
      </c>
      <c r="I44" s="61" t="s">
        <v>3124</v>
      </c>
      <c r="J44" s="98" t="s">
        <v>6050</v>
      </c>
      <c r="K44" s="96" t="s">
        <v>6039</v>
      </c>
      <c r="L44" s="62">
        <v>25</v>
      </c>
      <c r="M44" s="96" t="s">
        <v>29</v>
      </c>
      <c r="N44" s="61" t="s">
        <v>4815</v>
      </c>
      <c r="O44" s="61" t="s">
        <v>4816</v>
      </c>
      <c r="P44" s="61" t="s">
        <v>3124</v>
      </c>
      <c r="Y44" s="113">
        <v>0.375</v>
      </c>
      <c r="Z44" s="113">
        <v>0.45763888888888998</v>
      </c>
      <c r="AA44" s="61" t="s">
        <v>1391</v>
      </c>
      <c r="AB44" s="61" t="s">
        <v>1391</v>
      </c>
      <c r="AC44" s="61" t="s">
        <v>31</v>
      </c>
      <c r="AD44" s="61" t="s">
        <v>1391</v>
      </c>
      <c r="AE44" s="61" t="s">
        <v>31</v>
      </c>
      <c r="AF44" s="61" t="s">
        <v>1391</v>
      </c>
      <c r="AG44" s="61" t="s">
        <v>1391</v>
      </c>
      <c r="AH44" s="65" t="s">
        <v>6061</v>
      </c>
      <c r="AI44" s="65" t="s">
        <v>6083</v>
      </c>
      <c r="AJ44" s="103" t="s">
        <v>29</v>
      </c>
    </row>
    <row r="45" spans="1:36" x14ac:dyDescent="0.25">
      <c r="A45" s="110">
        <v>25</v>
      </c>
      <c r="B45" s="61" t="s">
        <v>3117</v>
      </c>
      <c r="C45" s="61" t="s">
        <v>3118</v>
      </c>
      <c r="D45" s="100">
        <v>5</v>
      </c>
      <c r="E45" s="61" t="s">
        <v>834</v>
      </c>
      <c r="F45" s="61" t="s">
        <v>830</v>
      </c>
      <c r="G45" s="61" t="s">
        <v>3122</v>
      </c>
      <c r="H45" s="61" t="s">
        <v>3123</v>
      </c>
      <c r="I45" s="61" t="s">
        <v>3124</v>
      </c>
      <c r="J45" s="98" t="s">
        <v>6050</v>
      </c>
      <c r="K45" s="96" t="s">
        <v>6039</v>
      </c>
      <c r="L45" s="62">
        <v>25</v>
      </c>
      <c r="M45" s="96" t="s">
        <v>29</v>
      </c>
      <c r="N45" s="61" t="s">
        <v>4815</v>
      </c>
      <c r="O45" s="61" t="s">
        <v>4816</v>
      </c>
      <c r="P45" s="61" t="s">
        <v>3124</v>
      </c>
      <c r="Y45" s="113">
        <v>0.375</v>
      </c>
      <c r="Z45" s="113">
        <v>0.45763888888888998</v>
      </c>
      <c r="AA45" s="61" t="s">
        <v>31</v>
      </c>
      <c r="AB45" s="61" t="s">
        <v>1391</v>
      </c>
      <c r="AC45" s="61" t="s">
        <v>31</v>
      </c>
      <c r="AD45" s="61" t="s">
        <v>1391</v>
      </c>
      <c r="AE45" s="61" t="s">
        <v>31</v>
      </c>
      <c r="AF45" s="61" t="s">
        <v>1391</v>
      </c>
      <c r="AG45" s="61" t="s">
        <v>1391</v>
      </c>
      <c r="AH45" s="65" t="s">
        <v>6076</v>
      </c>
      <c r="AI45" s="65" t="s">
        <v>6077</v>
      </c>
      <c r="AJ45" s="103" t="s">
        <v>29</v>
      </c>
    </row>
    <row r="46" spans="1:36" x14ac:dyDescent="0.25">
      <c r="A46" s="110">
        <v>25</v>
      </c>
      <c r="B46" s="61" t="s">
        <v>3117</v>
      </c>
      <c r="C46" s="61" t="s">
        <v>3118</v>
      </c>
      <c r="D46" s="100">
        <v>5</v>
      </c>
      <c r="E46" s="61" t="s">
        <v>834</v>
      </c>
      <c r="F46" s="61" t="s">
        <v>830</v>
      </c>
      <c r="G46" s="61" t="s">
        <v>3125</v>
      </c>
      <c r="H46" s="61" t="s">
        <v>3126</v>
      </c>
      <c r="I46" s="61" t="s">
        <v>3127</v>
      </c>
      <c r="J46" s="98" t="s">
        <v>6053</v>
      </c>
      <c r="K46" s="96" t="s">
        <v>6039</v>
      </c>
      <c r="L46" s="62">
        <v>25</v>
      </c>
      <c r="M46" s="96" t="s">
        <v>29</v>
      </c>
      <c r="N46" s="61" t="s">
        <v>4817</v>
      </c>
      <c r="O46" s="61" t="s">
        <v>4818</v>
      </c>
      <c r="P46" s="61" t="s">
        <v>3127</v>
      </c>
      <c r="Y46" s="113">
        <v>0.45833333333332998</v>
      </c>
      <c r="Z46" s="113">
        <v>0.54097222222221997</v>
      </c>
      <c r="AA46" s="61" t="s">
        <v>31</v>
      </c>
      <c r="AB46" s="61" t="s">
        <v>1391</v>
      </c>
      <c r="AC46" s="61" t="s">
        <v>31</v>
      </c>
      <c r="AD46" s="61" t="s">
        <v>1391</v>
      </c>
      <c r="AE46" s="61" t="s">
        <v>31</v>
      </c>
      <c r="AF46" s="61" t="s">
        <v>1391</v>
      </c>
      <c r="AG46" s="61" t="s">
        <v>1391</v>
      </c>
      <c r="AH46" s="65" t="s">
        <v>6076</v>
      </c>
      <c r="AI46" s="65" t="s">
        <v>6077</v>
      </c>
      <c r="AJ46" s="103" t="s">
        <v>29</v>
      </c>
    </row>
    <row r="47" spans="1:36" x14ac:dyDescent="0.25">
      <c r="A47" s="110">
        <v>25</v>
      </c>
      <c r="B47" s="61" t="s">
        <v>3117</v>
      </c>
      <c r="C47" s="61" t="s">
        <v>3118</v>
      </c>
      <c r="D47" s="100">
        <v>5</v>
      </c>
      <c r="E47" s="61" t="s">
        <v>834</v>
      </c>
      <c r="F47" s="61" t="s">
        <v>830</v>
      </c>
      <c r="G47" s="61" t="s">
        <v>3125</v>
      </c>
      <c r="H47" s="61" t="s">
        <v>3126</v>
      </c>
      <c r="I47" s="61" t="s">
        <v>3127</v>
      </c>
      <c r="J47" s="98" t="s">
        <v>6053</v>
      </c>
      <c r="K47" s="96" t="s">
        <v>6039</v>
      </c>
      <c r="L47" s="62">
        <v>25</v>
      </c>
      <c r="M47" s="96" t="s">
        <v>29</v>
      </c>
      <c r="N47" s="61" t="s">
        <v>4817</v>
      </c>
      <c r="O47" s="61" t="s">
        <v>4818</v>
      </c>
      <c r="P47" s="61" t="s">
        <v>3127</v>
      </c>
      <c r="Y47" s="113">
        <v>0.45833333333332998</v>
      </c>
      <c r="Z47" s="113">
        <v>0.54097222222221997</v>
      </c>
      <c r="AA47" s="61" t="s">
        <v>1391</v>
      </c>
      <c r="AB47" s="61" t="s">
        <v>1391</v>
      </c>
      <c r="AC47" s="61" t="s">
        <v>31</v>
      </c>
      <c r="AD47" s="61" t="s">
        <v>1391</v>
      </c>
      <c r="AE47" s="61" t="s">
        <v>31</v>
      </c>
      <c r="AF47" s="61" t="s">
        <v>1391</v>
      </c>
      <c r="AG47" s="61" t="s">
        <v>1391</v>
      </c>
      <c r="AH47" s="65" t="s">
        <v>6061</v>
      </c>
      <c r="AI47" s="65" t="s">
        <v>6083</v>
      </c>
      <c r="AJ47" s="103" t="s">
        <v>29</v>
      </c>
    </row>
    <row r="48" spans="1:36" x14ac:dyDescent="0.25">
      <c r="A48" s="110">
        <v>25</v>
      </c>
      <c r="B48" s="61" t="s">
        <v>3117</v>
      </c>
      <c r="C48" s="61" t="s">
        <v>3118</v>
      </c>
      <c r="D48" s="100">
        <v>5</v>
      </c>
      <c r="E48" s="61" t="s">
        <v>834</v>
      </c>
      <c r="F48" s="61" t="s">
        <v>830</v>
      </c>
      <c r="G48" s="61" t="s">
        <v>3128</v>
      </c>
      <c r="H48" s="61" t="s">
        <v>3129</v>
      </c>
      <c r="I48" s="61" t="s">
        <v>3130</v>
      </c>
      <c r="J48" s="98" t="s">
        <v>6054</v>
      </c>
      <c r="K48" s="96" t="s">
        <v>6039</v>
      </c>
      <c r="L48" s="62">
        <v>25</v>
      </c>
      <c r="M48" s="96" t="s">
        <v>29</v>
      </c>
      <c r="N48" s="61" t="s">
        <v>4819</v>
      </c>
      <c r="O48" s="61" t="s">
        <v>4820</v>
      </c>
      <c r="P48" s="61" t="s">
        <v>3130</v>
      </c>
      <c r="Y48" s="113">
        <v>0.58333333333333004</v>
      </c>
      <c r="Z48" s="113">
        <v>0.66597222222221997</v>
      </c>
      <c r="AA48" s="61" t="s">
        <v>1391</v>
      </c>
      <c r="AB48" s="61" t="s">
        <v>1391</v>
      </c>
      <c r="AC48" s="61" t="s">
        <v>31</v>
      </c>
      <c r="AD48" s="61" t="s">
        <v>1391</v>
      </c>
      <c r="AE48" s="61" t="s">
        <v>31</v>
      </c>
      <c r="AF48" s="61" t="s">
        <v>1391</v>
      </c>
      <c r="AG48" s="61" t="s">
        <v>1391</v>
      </c>
      <c r="AH48" s="65" t="s">
        <v>6061</v>
      </c>
      <c r="AI48" s="65" t="s">
        <v>6083</v>
      </c>
      <c r="AJ48" s="103" t="s">
        <v>29</v>
      </c>
    </row>
    <row r="49" spans="1:36" x14ac:dyDescent="0.25">
      <c r="A49" s="110">
        <v>25</v>
      </c>
      <c r="B49" s="61" t="s">
        <v>3117</v>
      </c>
      <c r="C49" s="61" t="s">
        <v>3118</v>
      </c>
      <c r="D49" s="100">
        <v>5</v>
      </c>
      <c r="E49" s="61" t="s">
        <v>834</v>
      </c>
      <c r="F49" s="61" t="s">
        <v>830</v>
      </c>
      <c r="G49" s="61" t="s">
        <v>3128</v>
      </c>
      <c r="H49" s="61" t="s">
        <v>3129</v>
      </c>
      <c r="I49" s="61" t="s">
        <v>3130</v>
      </c>
      <c r="J49" s="98" t="s">
        <v>6054</v>
      </c>
      <c r="K49" s="96" t="s">
        <v>6039</v>
      </c>
      <c r="L49" s="62">
        <v>25</v>
      </c>
      <c r="M49" s="96" t="s">
        <v>29</v>
      </c>
      <c r="N49" s="61" t="s">
        <v>4819</v>
      </c>
      <c r="O49" s="61" t="s">
        <v>4820</v>
      </c>
      <c r="P49" s="61" t="s">
        <v>3130</v>
      </c>
      <c r="Y49" s="113">
        <v>0.58333333333333004</v>
      </c>
      <c r="Z49" s="113">
        <v>0.66597222222221997</v>
      </c>
      <c r="AA49" s="61" t="s">
        <v>31</v>
      </c>
      <c r="AB49" s="61" t="s">
        <v>1391</v>
      </c>
      <c r="AC49" s="61" t="s">
        <v>31</v>
      </c>
      <c r="AD49" s="61" t="s">
        <v>1391</v>
      </c>
      <c r="AE49" s="61" t="s">
        <v>31</v>
      </c>
      <c r="AF49" s="61" t="s">
        <v>1391</v>
      </c>
      <c r="AG49" s="61" t="s">
        <v>1391</v>
      </c>
      <c r="AH49" s="65" t="s">
        <v>6076</v>
      </c>
      <c r="AI49" s="65" t="s">
        <v>6077</v>
      </c>
      <c r="AJ49" s="103" t="s">
        <v>29</v>
      </c>
    </row>
    <row r="50" spans="1:36" x14ac:dyDescent="0.25">
      <c r="A50" s="110">
        <v>25</v>
      </c>
      <c r="B50" s="61" t="s">
        <v>3117</v>
      </c>
      <c r="C50" s="61" t="s">
        <v>3118</v>
      </c>
      <c r="D50" s="100">
        <v>5</v>
      </c>
      <c r="E50" s="61" t="s">
        <v>834</v>
      </c>
      <c r="F50" s="61" t="s">
        <v>830</v>
      </c>
      <c r="G50" s="61" t="s">
        <v>3131</v>
      </c>
      <c r="H50" s="61" t="s">
        <v>3132</v>
      </c>
      <c r="I50" s="61" t="s">
        <v>3133</v>
      </c>
      <c r="J50" s="98" t="s">
        <v>6055</v>
      </c>
      <c r="K50" s="96" t="s">
        <v>6039</v>
      </c>
      <c r="L50" s="62">
        <v>25</v>
      </c>
      <c r="M50" s="96" t="s">
        <v>29</v>
      </c>
      <c r="N50" s="61" t="s">
        <v>4821</v>
      </c>
      <c r="O50" s="61" t="s">
        <v>4822</v>
      </c>
      <c r="P50" s="61" t="s">
        <v>3133</v>
      </c>
      <c r="Y50" s="113">
        <v>0.66666666666666996</v>
      </c>
      <c r="Z50" s="113">
        <v>0.74930555555556</v>
      </c>
      <c r="AA50" s="61" t="s">
        <v>1391</v>
      </c>
      <c r="AB50" s="61" t="s">
        <v>1391</v>
      </c>
      <c r="AC50" s="61" t="s">
        <v>31</v>
      </c>
      <c r="AD50" s="61" t="s">
        <v>1391</v>
      </c>
      <c r="AE50" s="61" t="s">
        <v>31</v>
      </c>
      <c r="AF50" s="61" t="s">
        <v>1391</v>
      </c>
      <c r="AG50" s="61" t="s">
        <v>1391</v>
      </c>
      <c r="AH50" s="65" t="s">
        <v>6061</v>
      </c>
      <c r="AI50" s="65" t="s">
        <v>6083</v>
      </c>
      <c r="AJ50" s="103" t="s">
        <v>29</v>
      </c>
    </row>
    <row r="51" spans="1:36" x14ac:dyDescent="0.25">
      <c r="A51" s="110">
        <v>25</v>
      </c>
      <c r="B51" s="61" t="s">
        <v>3117</v>
      </c>
      <c r="C51" s="61" t="s">
        <v>3118</v>
      </c>
      <c r="D51" s="100">
        <v>5</v>
      </c>
      <c r="E51" s="61" t="s">
        <v>834</v>
      </c>
      <c r="F51" s="61" t="s">
        <v>830</v>
      </c>
      <c r="G51" s="61" t="s">
        <v>3131</v>
      </c>
      <c r="H51" s="61" t="s">
        <v>3132</v>
      </c>
      <c r="I51" s="61" t="s">
        <v>3133</v>
      </c>
      <c r="J51" s="98" t="s">
        <v>6055</v>
      </c>
      <c r="K51" s="96" t="s">
        <v>6039</v>
      </c>
      <c r="L51" s="62">
        <v>25</v>
      </c>
      <c r="M51" s="96" t="s">
        <v>29</v>
      </c>
      <c r="N51" s="61" t="s">
        <v>4821</v>
      </c>
      <c r="O51" s="61" t="s">
        <v>4822</v>
      </c>
      <c r="P51" s="61" t="s">
        <v>3133</v>
      </c>
      <c r="Y51" s="113">
        <v>0.66666666666666996</v>
      </c>
      <c r="Z51" s="113">
        <v>0.74930555555556</v>
      </c>
      <c r="AA51" s="61" t="s">
        <v>31</v>
      </c>
      <c r="AB51" s="61" t="s">
        <v>1391</v>
      </c>
      <c r="AC51" s="61" t="s">
        <v>31</v>
      </c>
      <c r="AD51" s="61" t="s">
        <v>1391</v>
      </c>
      <c r="AE51" s="61" t="s">
        <v>31</v>
      </c>
      <c r="AF51" s="61" t="s">
        <v>1391</v>
      </c>
      <c r="AG51" s="61" t="s">
        <v>1391</v>
      </c>
      <c r="AH51" s="65" t="s">
        <v>6076</v>
      </c>
      <c r="AI51" s="65" t="s">
        <v>6077</v>
      </c>
      <c r="AJ51" s="103" t="s">
        <v>29</v>
      </c>
    </row>
    <row r="52" spans="1:36" x14ac:dyDescent="0.25">
      <c r="A52" s="110">
        <v>25</v>
      </c>
      <c r="B52" s="61" t="s">
        <v>3117</v>
      </c>
      <c r="C52" s="61" t="s">
        <v>3118</v>
      </c>
      <c r="D52" s="100">
        <v>5</v>
      </c>
      <c r="E52" s="61" t="s">
        <v>834</v>
      </c>
      <c r="F52" s="61" t="s">
        <v>830</v>
      </c>
      <c r="G52" s="61" t="s">
        <v>3134</v>
      </c>
      <c r="H52" s="61" t="s">
        <v>3135</v>
      </c>
      <c r="I52" s="61" t="s">
        <v>3136</v>
      </c>
      <c r="J52" s="98" t="s">
        <v>6056</v>
      </c>
      <c r="K52" s="96" t="s">
        <v>6039</v>
      </c>
      <c r="L52" s="62">
        <v>25</v>
      </c>
      <c r="M52" s="96" t="s">
        <v>29</v>
      </c>
      <c r="N52" s="61" t="s">
        <v>4823</v>
      </c>
      <c r="O52" s="61" t="s">
        <v>4824</v>
      </c>
      <c r="P52" s="61" t="s">
        <v>3136</v>
      </c>
      <c r="Y52" s="113">
        <v>0.75</v>
      </c>
      <c r="Z52" s="113">
        <v>0.83263888888889004</v>
      </c>
      <c r="AA52" s="61" t="s">
        <v>1391</v>
      </c>
      <c r="AB52" s="61" t="s">
        <v>1391</v>
      </c>
      <c r="AC52" s="61" t="s">
        <v>31</v>
      </c>
      <c r="AD52" s="61" t="s">
        <v>1391</v>
      </c>
      <c r="AE52" s="61" t="s">
        <v>31</v>
      </c>
      <c r="AF52" s="61" t="s">
        <v>1391</v>
      </c>
      <c r="AG52" s="61" t="s">
        <v>1391</v>
      </c>
      <c r="AH52" s="65" t="s">
        <v>6061</v>
      </c>
      <c r="AI52" s="65" t="s">
        <v>6083</v>
      </c>
      <c r="AJ52" s="103" t="s">
        <v>29</v>
      </c>
    </row>
    <row r="53" spans="1:36" x14ac:dyDescent="0.25">
      <c r="A53" s="110">
        <v>25</v>
      </c>
      <c r="B53" s="61" t="s">
        <v>3117</v>
      </c>
      <c r="C53" s="61" t="s">
        <v>3118</v>
      </c>
      <c r="D53" s="100">
        <v>5</v>
      </c>
      <c r="E53" s="61" t="s">
        <v>834</v>
      </c>
      <c r="F53" s="61" t="s">
        <v>830</v>
      </c>
      <c r="G53" s="61" t="s">
        <v>3134</v>
      </c>
      <c r="H53" s="61" t="s">
        <v>3135</v>
      </c>
      <c r="I53" s="61" t="s">
        <v>3136</v>
      </c>
      <c r="J53" s="98" t="s">
        <v>6056</v>
      </c>
      <c r="K53" s="96" t="s">
        <v>6039</v>
      </c>
      <c r="L53" s="62">
        <v>25</v>
      </c>
      <c r="M53" s="96" t="s">
        <v>29</v>
      </c>
      <c r="N53" s="61" t="s">
        <v>4823</v>
      </c>
      <c r="O53" s="61" t="s">
        <v>4824</v>
      </c>
      <c r="P53" s="61" t="s">
        <v>3136</v>
      </c>
      <c r="Y53" s="113">
        <v>0.75</v>
      </c>
      <c r="Z53" s="113">
        <v>0.83263888888889004</v>
      </c>
      <c r="AA53" s="61" t="s">
        <v>31</v>
      </c>
      <c r="AB53" s="61" t="s">
        <v>1391</v>
      </c>
      <c r="AC53" s="61" t="s">
        <v>31</v>
      </c>
      <c r="AD53" s="61" t="s">
        <v>1391</v>
      </c>
      <c r="AE53" s="61" t="s">
        <v>31</v>
      </c>
      <c r="AF53" s="61" t="s">
        <v>1391</v>
      </c>
      <c r="AG53" s="61" t="s">
        <v>1391</v>
      </c>
      <c r="AH53" s="65" t="s">
        <v>6076</v>
      </c>
      <c r="AI53" s="65" t="s">
        <v>6077</v>
      </c>
      <c r="AJ53" s="103" t="s">
        <v>29</v>
      </c>
    </row>
    <row r="54" spans="1:36" x14ac:dyDescent="0.25">
      <c r="A54" s="110">
        <v>20</v>
      </c>
      <c r="B54" s="61" t="s">
        <v>3137</v>
      </c>
      <c r="C54" s="61" t="s">
        <v>3138</v>
      </c>
      <c r="D54" s="100">
        <v>2</v>
      </c>
      <c r="E54" s="61" t="s">
        <v>25</v>
      </c>
      <c r="F54" s="61" t="s">
        <v>830</v>
      </c>
      <c r="G54" s="61" t="s">
        <v>3139</v>
      </c>
      <c r="H54" s="61" t="s">
        <v>3140</v>
      </c>
      <c r="I54" s="61" t="s">
        <v>3141</v>
      </c>
      <c r="J54" s="98" t="s">
        <v>6049</v>
      </c>
      <c r="K54" s="96" t="s">
        <v>6040</v>
      </c>
      <c r="L54" s="62">
        <v>20</v>
      </c>
      <c r="M54" s="96" t="s">
        <v>29</v>
      </c>
      <c r="N54" s="61" t="s">
        <v>4825</v>
      </c>
      <c r="O54" s="61" t="s">
        <v>4826</v>
      </c>
      <c r="P54" s="61" t="s">
        <v>3141</v>
      </c>
      <c r="Y54" s="113">
        <v>0.29166666666667002</v>
      </c>
      <c r="Z54" s="113">
        <v>0.37430555555556</v>
      </c>
      <c r="AA54" s="61" t="s">
        <v>1391</v>
      </c>
      <c r="AB54" s="61" t="s">
        <v>1391</v>
      </c>
      <c r="AC54" s="61" t="s">
        <v>31</v>
      </c>
      <c r="AD54" s="61" t="s">
        <v>1391</v>
      </c>
      <c r="AE54" s="61" t="s">
        <v>31</v>
      </c>
      <c r="AF54" s="61" t="s">
        <v>1391</v>
      </c>
      <c r="AG54" s="61" t="s">
        <v>1391</v>
      </c>
      <c r="AH54" s="65" t="s">
        <v>6061</v>
      </c>
      <c r="AI54" s="65" t="s">
        <v>6083</v>
      </c>
      <c r="AJ54" s="103" t="s">
        <v>29</v>
      </c>
    </row>
    <row r="55" spans="1:36" x14ac:dyDescent="0.25">
      <c r="A55" s="110">
        <v>20</v>
      </c>
      <c r="B55" s="61" t="s">
        <v>3137</v>
      </c>
      <c r="C55" s="61" t="s">
        <v>3138</v>
      </c>
      <c r="D55" s="100">
        <v>2</v>
      </c>
      <c r="E55" s="61" t="s">
        <v>25</v>
      </c>
      <c r="F55" s="61" t="s">
        <v>830</v>
      </c>
      <c r="G55" s="61" t="s">
        <v>3142</v>
      </c>
      <c r="H55" s="61" t="s">
        <v>3143</v>
      </c>
      <c r="I55" s="61" t="s">
        <v>3144</v>
      </c>
      <c r="J55" s="98" t="s">
        <v>6050</v>
      </c>
      <c r="K55" s="96" t="s">
        <v>6040</v>
      </c>
      <c r="L55" s="62">
        <v>20</v>
      </c>
      <c r="M55" s="96" t="s">
        <v>29</v>
      </c>
      <c r="N55" s="61" t="s">
        <v>4827</v>
      </c>
      <c r="O55" s="61" t="s">
        <v>4828</v>
      </c>
      <c r="P55" s="61" t="s">
        <v>3144</v>
      </c>
      <c r="Y55" s="113">
        <v>0.375</v>
      </c>
      <c r="Z55" s="113">
        <v>0.45763888888888998</v>
      </c>
      <c r="AA55" s="61" t="s">
        <v>1391</v>
      </c>
      <c r="AB55" s="61" t="s">
        <v>31</v>
      </c>
      <c r="AC55" s="61" t="s">
        <v>1391</v>
      </c>
      <c r="AD55" s="61" t="s">
        <v>31</v>
      </c>
      <c r="AE55" s="61" t="s">
        <v>1391</v>
      </c>
      <c r="AF55" s="61" t="s">
        <v>1391</v>
      </c>
      <c r="AG55" s="61" t="s">
        <v>1391</v>
      </c>
      <c r="AH55" s="65" t="s">
        <v>6061</v>
      </c>
      <c r="AI55" s="65" t="s">
        <v>6083</v>
      </c>
      <c r="AJ55" s="103" t="s">
        <v>29</v>
      </c>
    </row>
    <row r="56" spans="1:36" x14ac:dyDescent="0.25">
      <c r="A56" s="110">
        <v>20</v>
      </c>
      <c r="B56" s="61" t="s">
        <v>3137</v>
      </c>
      <c r="C56" s="61" t="s">
        <v>3138</v>
      </c>
      <c r="D56" s="100">
        <v>2</v>
      </c>
      <c r="E56" s="61" t="s">
        <v>25</v>
      </c>
      <c r="F56" s="61" t="s">
        <v>830</v>
      </c>
      <c r="G56" s="61" t="s">
        <v>3145</v>
      </c>
      <c r="H56" s="61" t="s">
        <v>3146</v>
      </c>
      <c r="I56" s="61" t="s">
        <v>3147</v>
      </c>
      <c r="J56" s="98" t="s">
        <v>6053</v>
      </c>
      <c r="K56" s="96" t="s">
        <v>6040</v>
      </c>
      <c r="L56" s="62">
        <v>20</v>
      </c>
      <c r="M56" s="96" t="s">
        <v>29</v>
      </c>
      <c r="N56" s="61" t="s">
        <v>4829</v>
      </c>
      <c r="O56" s="61" t="s">
        <v>4830</v>
      </c>
      <c r="P56" s="61" t="s">
        <v>3147</v>
      </c>
      <c r="Y56" s="113">
        <v>0.45833333333332998</v>
      </c>
      <c r="Z56" s="113">
        <v>0.54097222222221997</v>
      </c>
      <c r="AA56" s="61" t="s">
        <v>1391</v>
      </c>
      <c r="AB56" s="61" t="s">
        <v>31</v>
      </c>
      <c r="AC56" s="61" t="s">
        <v>1391</v>
      </c>
      <c r="AD56" s="61" t="s">
        <v>31</v>
      </c>
      <c r="AE56" s="61" t="s">
        <v>1391</v>
      </c>
      <c r="AF56" s="61" t="s">
        <v>1391</v>
      </c>
      <c r="AG56" s="61" t="s">
        <v>1391</v>
      </c>
      <c r="AH56" s="65" t="s">
        <v>6061</v>
      </c>
      <c r="AI56" s="65" t="s">
        <v>6083</v>
      </c>
      <c r="AJ56" s="103" t="s">
        <v>29</v>
      </c>
    </row>
    <row r="57" spans="1:36" x14ac:dyDescent="0.25">
      <c r="A57" s="110">
        <v>20</v>
      </c>
      <c r="B57" s="61" t="s">
        <v>3137</v>
      </c>
      <c r="C57" s="61" t="s">
        <v>3138</v>
      </c>
      <c r="D57" s="100">
        <v>2</v>
      </c>
      <c r="E57" s="61" t="s">
        <v>25</v>
      </c>
      <c r="F57" s="61" t="s">
        <v>830</v>
      </c>
      <c r="G57" s="61" t="s">
        <v>3148</v>
      </c>
      <c r="H57" s="61" t="s">
        <v>3149</v>
      </c>
      <c r="I57" s="61" t="s">
        <v>3150</v>
      </c>
      <c r="J57" s="98" t="s">
        <v>6054</v>
      </c>
      <c r="K57" s="96" t="s">
        <v>6040</v>
      </c>
      <c r="L57" s="62">
        <v>20</v>
      </c>
      <c r="M57" s="96" t="s">
        <v>29</v>
      </c>
      <c r="N57" s="61" t="s">
        <v>4831</v>
      </c>
      <c r="O57" s="61" t="s">
        <v>4832</v>
      </c>
      <c r="P57" s="61" t="s">
        <v>3150</v>
      </c>
      <c r="Y57" s="113">
        <v>0.45833333333332998</v>
      </c>
      <c r="Z57" s="113">
        <v>0.54097222222221997</v>
      </c>
      <c r="AA57" s="61" t="s">
        <v>1391</v>
      </c>
      <c r="AB57" s="61" t="s">
        <v>31</v>
      </c>
      <c r="AC57" s="61" t="s">
        <v>1391</v>
      </c>
      <c r="AD57" s="61" t="s">
        <v>31</v>
      </c>
      <c r="AE57" s="61" t="s">
        <v>1391</v>
      </c>
      <c r="AF57" s="61" t="s">
        <v>1391</v>
      </c>
      <c r="AG57" s="61" t="s">
        <v>1391</v>
      </c>
      <c r="AH57" s="65" t="s">
        <v>6061</v>
      </c>
      <c r="AI57" s="65" t="s">
        <v>6083</v>
      </c>
      <c r="AJ57" s="103" t="s">
        <v>29</v>
      </c>
    </row>
    <row r="58" spans="1:36" x14ac:dyDescent="0.25">
      <c r="A58" s="110">
        <v>20</v>
      </c>
      <c r="B58" s="61" t="s">
        <v>3137</v>
      </c>
      <c r="C58" s="61" t="s">
        <v>3138</v>
      </c>
      <c r="D58" s="100">
        <v>2</v>
      </c>
      <c r="E58" s="61" t="s">
        <v>25</v>
      </c>
      <c r="F58" s="61" t="s">
        <v>830</v>
      </c>
      <c r="G58" s="61" t="s">
        <v>3151</v>
      </c>
      <c r="H58" s="61" t="s">
        <v>3152</v>
      </c>
      <c r="I58" s="61" t="s">
        <v>3153</v>
      </c>
      <c r="J58" s="98" t="s">
        <v>6055</v>
      </c>
      <c r="K58" s="96" t="s">
        <v>6040</v>
      </c>
      <c r="L58" s="62">
        <v>20</v>
      </c>
      <c r="M58" s="96" t="s">
        <v>29</v>
      </c>
      <c r="N58" s="61" t="s">
        <v>4833</v>
      </c>
      <c r="O58" s="61" t="s">
        <v>4834</v>
      </c>
      <c r="P58" s="61" t="s">
        <v>3153</v>
      </c>
      <c r="Y58" s="113">
        <v>0.58333333333333004</v>
      </c>
      <c r="Z58" s="113">
        <v>0.66597222222221997</v>
      </c>
      <c r="AA58" s="61" t="s">
        <v>1391</v>
      </c>
      <c r="AB58" s="61" t="s">
        <v>1391</v>
      </c>
      <c r="AC58" s="61" t="s">
        <v>31</v>
      </c>
      <c r="AD58" s="61" t="s">
        <v>1391</v>
      </c>
      <c r="AE58" s="61" t="s">
        <v>31</v>
      </c>
      <c r="AF58" s="61" t="s">
        <v>1391</v>
      </c>
      <c r="AG58" s="61" t="s">
        <v>1391</v>
      </c>
      <c r="AH58" s="65" t="s">
        <v>6061</v>
      </c>
      <c r="AI58" s="65" t="s">
        <v>6083</v>
      </c>
      <c r="AJ58" s="103" t="s">
        <v>29</v>
      </c>
    </row>
    <row r="59" spans="1:36" x14ac:dyDescent="0.25">
      <c r="A59" s="110">
        <v>20</v>
      </c>
      <c r="B59" s="61" t="s">
        <v>3137</v>
      </c>
      <c r="C59" s="61" t="s">
        <v>3138</v>
      </c>
      <c r="D59" s="100">
        <v>2</v>
      </c>
      <c r="E59" s="61" t="s">
        <v>25</v>
      </c>
      <c r="F59" s="61" t="s">
        <v>830</v>
      </c>
      <c r="G59" s="61" t="s">
        <v>3154</v>
      </c>
      <c r="H59" s="61" t="s">
        <v>3155</v>
      </c>
      <c r="I59" s="61" t="s">
        <v>3156</v>
      </c>
      <c r="J59" s="98" t="s">
        <v>6056</v>
      </c>
      <c r="K59" s="96" t="s">
        <v>6040</v>
      </c>
      <c r="L59" s="62">
        <v>20</v>
      </c>
      <c r="M59" s="96" t="s">
        <v>29</v>
      </c>
      <c r="N59" s="61" t="s">
        <v>4835</v>
      </c>
      <c r="O59" s="61" t="s">
        <v>4836</v>
      </c>
      <c r="P59" s="61" t="s">
        <v>3156</v>
      </c>
      <c r="Y59" s="113">
        <v>0.75</v>
      </c>
      <c r="Z59" s="113">
        <v>0.83263888888889004</v>
      </c>
      <c r="AA59" s="61" t="s">
        <v>1391</v>
      </c>
      <c r="AB59" s="61" t="s">
        <v>1391</v>
      </c>
      <c r="AC59" s="61" t="s">
        <v>31</v>
      </c>
      <c r="AD59" s="61" t="s">
        <v>1391</v>
      </c>
      <c r="AE59" s="61" t="s">
        <v>31</v>
      </c>
      <c r="AF59" s="61" t="s">
        <v>1391</v>
      </c>
      <c r="AG59" s="61" t="s">
        <v>1391</v>
      </c>
      <c r="AH59" s="65" t="s">
        <v>6061</v>
      </c>
      <c r="AI59" s="65" t="s">
        <v>6083</v>
      </c>
      <c r="AJ59" s="103" t="s">
        <v>29</v>
      </c>
    </row>
    <row r="60" spans="1:36" x14ac:dyDescent="0.25">
      <c r="A60" s="110">
        <v>20</v>
      </c>
      <c r="B60" s="61" t="s">
        <v>3137</v>
      </c>
      <c r="C60" s="61" t="s">
        <v>3138</v>
      </c>
      <c r="D60" s="100">
        <v>2</v>
      </c>
      <c r="E60" s="61" t="s">
        <v>25</v>
      </c>
      <c r="F60" s="61" t="s">
        <v>830</v>
      </c>
      <c r="G60" s="61" t="s">
        <v>3157</v>
      </c>
      <c r="H60" s="61" t="s">
        <v>3158</v>
      </c>
      <c r="I60" s="61" t="s">
        <v>3159</v>
      </c>
      <c r="J60" s="98" t="s">
        <v>6049</v>
      </c>
      <c r="K60" s="96" t="s">
        <v>6041</v>
      </c>
      <c r="L60" s="62">
        <v>20</v>
      </c>
      <c r="M60" s="96" t="s">
        <v>29</v>
      </c>
      <c r="N60" s="61" t="s">
        <v>4837</v>
      </c>
      <c r="O60" s="61" t="s">
        <v>4838</v>
      </c>
      <c r="P60" s="61" t="s">
        <v>3159</v>
      </c>
      <c r="Y60" s="113">
        <v>0.29166666666667002</v>
      </c>
      <c r="Z60" s="113">
        <v>0.37430555555556</v>
      </c>
      <c r="AA60" s="61" t="s">
        <v>1391</v>
      </c>
      <c r="AB60" s="61" t="s">
        <v>1391</v>
      </c>
      <c r="AC60" s="61" t="s">
        <v>31</v>
      </c>
      <c r="AD60" s="61" t="s">
        <v>1391</v>
      </c>
      <c r="AE60" s="61" t="s">
        <v>31</v>
      </c>
      <c r="AF60" s="61" t="s">
        <v>1391</v>
      </c>
      <c r="AG60" s="61" t="s">
        <v>1391</v>
      </c>
      <c r="AH60" s="65" t="s">
        <v>6076</v>
      </c>
      <c r="AI60" s="65" t="s">
        <v>6077</v>
      </c>
      <c r="AJ60" s="103" t="s">
        <v>29</v>
      </c>
    </row>
    <row r="61" spans="1:36" x14ac:dyDescent="0.25">
      <c r="A61" s="110">
        <v>20</v>
      </c>
      <c r="B61" s="61" t="s">
        <v>3137</v>
      </c>
      <c r="C61" s="61" t="s">
        <v>3138</v>
      </c>
      <c r="D61" s="100">
        <v>2</v>
      </c>
      <c r="E61" s="61" t="s">
        <v>25</v>
      </c>
      <c r="F61" s="61" t="s">
        <v>830</v>
      </c>
      <c r="G61" s="61" t="s">
        <v>3160</v>
      </c>
      <c r="H61" s="61" t="s">
        <v>3161</v>
      </c>
      <c r="I61" s="61" t="s">
        <v>3162</v>
      </c>
      <c r="J61" s="98" t="s">
        <v>6050</v>
      </c>
      <c r="K61" s="96" t="s">
        <v>6041</v>
      </c>
      <c r="L61" s="62">
        <v>20</v>
      </c>
      <c r="M61" s="96" t="s">
        <v>29</v>
      </c>
      <c r="N61" s="61" t="s">
        <v>4839</v>
      </c>
      <c r="O61" s="61" t="s">
        <v>4840</v>
      </c>
      <c r="P61" s="61" t="s">
        <v>3162</v>
      </c>
      <c r="Y61" s="113">
        <v>0.375</v>
      </c>
      <c r="Z61" s="113">
        <v>0.45763888888888998</v>
      </c>
      <c r="AA61" s="61" t="s">
        <v>1391</v>
      </c>
      <c r="AB61" s="61" t="s">
        <v>1391</v>
      </c>
      <c r="AC61" s="61" t="s">
        <v>31</v>
      </c>
      <c r="AD61" s="61" t="s">
        <v>1391</v>
      </c>
      <c r="AE61" s="61" t="s">
        <v>31</v>
      </c>
      <c r="AF61" s="61" t="s">
        <v>1391</v>
      </c>
      <c r="AG61" s="61" t="s">
        <v>1391</v>
      </c>
      <c r="AH61" s="65" t="s">
        <v>6076</v>
      </c>
      <c r="AI61" s="65" t="s">
        <v>6077</v>
      </c>
      <c r="AJ61" s="103" t="s">
        <v>29</v>
      </c>
    </row>
    <row r="62" spans="1:36" x14ac:dyDescent="0.25">
      <c r="A62" s="110">
        <v>20</v>
      </c>
      <c r="B62" s="61" t="s">
        <v>3137</v>
      </c>
      <c r="C62" s="61" t="s">
        <v>3138</v>
      </c>
      <c r="D62" s="100">
        <v>2</v>
      </c>
      <c r="E62" s="61" t="s">
        <v>25</v>
      </c>
      <c r="F62" s="61" t="s">
        <v>830</v>
      </c>
      <c r="G62" s="61" t="s">
        <v>3163</v>
      </c>
      <c r="H62" s="61" t="s">
        <v>3164</v>
      </c>
      <c r="I62" s="61" t="s">
        <v>3165</v>
      </c>
      <c r="J62" s="98" t="s">
        <v>6053</v>
      </c>
      <c r="K62" s="96" t="s">
        <v>6041</v>
      </c>
      <c r="L62" s="62">
        <v>20</v>
      </c>
      <c r="M62" s="96" t="s">
        <v>29</v>
      </c>
      <c r="N62" s="61" t="s">
        <v>4841</v>
      </c>
      <c r="O62" s="61" t="s">
        <v>4842</v>
      </c>
      <c r="P62" s="61" t="s">
        <v>3165</v>
      </c>
      <c r="Y62" s="113">
        <v>0.45833333333332998</v>
      </c>
      <c r="Z62" s="113">
        <v>0.54097222222221997</v>
      </c>
      <c r="AA62" s="61" t="s">
        <v>1391</v>
      </c>
      <c r="AB62" s="61" t="s">
        <v>1391</v>
      </c>
      <c r="AC62" s="61" t="s">
        <v>31</v>
      </c>
      <c r="AD62" s="61" t="s">
        <v>1391</v>
      </c>
      <c r="AE62" s="61" t="s">
        <v>31</v>
      </c>
      <c r="AF62" s="61" t="s">
        <v>1391</v>
      </c>
      <c r="AG62" s="61" t="s">
        <v>1391</v>
      </c>
      <c r="AH62" s="65" t="s">
        <v>6076</v>
      </c>
      <c r="AI62" s="65" t="s">
        <v>6077</v>
      </c>
      <c r="AJ62" s="103" t="s">
        <v>29</v>
      </c>
    </row>
    <row r="63" spans="1:36" x14ac:dyDescent="0.25">
      <c r="A63" s="110">
        <v>20</v>
      </c>
      <c r="B63" s="61" t="s">
        <v>3137</v>
      </c>
      <c r="C63" s="61" t="s">
        <v>3138</v>
      </c>
      <c r="D63" s="100">
        <v>2</v>
      </c>
      <c r="E63" s="61" t="s">
        <v>25</v>
      </c>
      <c r="F63" s="61" t="s">
        <v>830</v>
      </c>
      <c r="G63" s="61" t="s">
        <v>3166</v>
      </c>
      <c r="H63" s="61" t="s">
        <v>3167</v>
      </c>
      <c r="I63" s="61" t="s">
        <v>3168</v>
      </c>
      <c r="J63" s="98" t="s">
        <v>6054</v>
      </c>
      <c r="K63" s="96" t="s">
        <v>6041</v>
      </c>
      <c r="L63" s="62">
        <v>20</v>
      </c>
      <c r="M63" s="96" t="s">
        <v>29</v>
      </c>
      <c r="N63" s="61" t="s">
        <v>4843</v>
      </c>
      <c r="O63" s="61" t="s">
        <v>4844</v>
      </c>
      <c r="P63" s="61" t="s">
        <v>3168</v>
      </c>
      <c r="Y63" s="113">
        <v>0.45833333333332998</v>
      </c>
      <c r="Z63" s="113">
        <v>0.54097222222221997</v>
      </c>
      <c r="AA63" s="61" t="s">
        <v>1391</v>
      </c>
      <c r="AB63" s="61" t="s">
        <v>1391</v>
      </c>
      <c r="AC63" s="61" t="s">
        <v>31</v>
      </c>
      <c r="AD63" s="61" t="s">
        <v>1391</v>
      </c>
      <c r="AE63" s="61" t="s">
        <v>31</v>
      </c>
      <c r="AF63" s="61" t="s">
        <v>1391</v>
      </c>
      <c r="AG63" s="61" t="s">
        <v>1391</v>
      </c>
      <c r="AH63" s="65" t="s">
        <v>6076</v>
      </c>
      <c r="AI63" s="65" t="s">
        <v>6077</v>
      </c>
      <c r="AJ63" s="103" t="s">
        <v>29</v>
      </c>
    </row>
    <row r="64" spans="1:36" x14ac:dyDescent="0.25">
      <c r="A64" s="110">
        <v>20</v>
      </c>
      <c r="B64" s="61" t="s">
        <v>3137</v>
      </c>
      <c r="C64" s="61" t="s">
        <v>3138</v>
      </c>
      <c r="D64" s="100">
        <v>2</v>
      </c>
      <c r="E64" s="61" t="s">
        <v>25</v>
      </c>
      <c r="F64" s="61" t="s">
        <v>830</v>
      </c>
      <c r="G64" s="61" t="s">
        <v>3169</v>
      </c>
      <c r="H64" s="61" t="s">
        <v>3170</v>
      </c>
      <c r="I64" s="61" t="s">
        <v>3171</v>
      </c>
      <c r="J64" s="98" t="s">
        <v>6055</v>
      </c>
      <c r="K64" s="96" t="s">
        <v>6041</v>
      </c>
      <c r="L64" s="62">
        <v>20</v>
      </c>
      <c r="M64" s="96" t="s">
        <v>29</v>
      </c>
      <c r="N64" s="61" t="s">
        <v>4845</v>
      </c>
      <c r="O64" s="61" t="s">
        <v>4846</v>
      </c>
      <c r="P64" s="61" t="s">
        <v>3171</v>
      </c>
      <c r="Y64" s="113">
        <v>0.58333333333333004</v>
      </c>
      <c r="Z64" s="113">
        <v>0.66597222222221997</v>
      </c>
      <c r="AA64" s="61" t="s">
        <v>1391</v>
      </c>
      <c r="AB64" s="61" t="s">
        <v>1391</v>
      </c>
      <c r="AC64" s="61" t="s">
        <v>31</v>
      </c>
      <c r="AD64" s="61" t="s">
        <v>1391</v>
      </c>
      <c r="AE64" s="61" t="s">
        <v>31</v>
      </c>
      <c r="AF64" s="61" t="s">
        <v>1391</v>
      </c>
      <c r="AG64" s="61" t="s">
        <v>1391</v>
      </c>
      <c r="AH64" s="65" t="s">
        <v>6076</v>
      </c>
      <c r="AI64" s="65" t="s">
        <v>6077</v>
      </c>
      <c r="AJ64" s="103" t="s">
        <v>29</v>
      </c>
    </row>
    <row r="65" spans="1:36" x14ac:dyDescent="0.25">
      <c r="A65" s="110">
        <v>20</v>
      </c>
      <c r="B65" s="61" t="s">
        <v>3137</v>
      </c>
      <c r="C65" s="61" t="s">
        <v>3138</v>
      </c>
      <c r="D65" s="100">
        <v>2</v>
      </c>
      <c r="E65" s="61" t="s">
        <v>25</v>
      </c>
      <c r="F65" s="61" t="s">
        <v>830</v>
      </c>
      <c r="G65" s="61" t="s">
        <v>3172</v>
      </c>
      <c r="H65" s="61" t="s">
        <v>3173</v>
      </c>
      <c r="I65" s="61" t="s">
        <v>3174</v>
      </c>
      <c r="J65" s="98" t="s">
        <v>6056</v>
      </c>
      <c r="K65" s="96" t="s">
        <v>6041</v>
      </c>
      <c r="L65" s="62">
        <v>20</v>
      </c>
      <c r="M65" s="96" t="s">
        <v>29</v>
      </c>
      <c r="N65" s="61" t="s">
        <v>4847</v>
      </c>
      <c r="O65" s="61" t="s">
        <v>4848</v>
      </c>
      <c r="P65" s="61" t="s">
        <v>3174</v>
      </c>
      <c r="Y65" s="113">
        <v>0.66666666666666996</v>
      </c>
      <c r="Z65" s="113">
        <v>0.74930555555556</v>
      </c>
      <c r="AA65" s="61" t="s">
        <v>1391</v>
      </c>
      <c r="AB65" s="61" t="s">
        <v>1391</v>
      </c>
      <c r="AC65" s="61" t="s">
        <v>31</v>
      </c>
      <c r="AD65" s="61" t="s">
        <v>1391</v>
      </c>
      <c r="AE65" s="61" t="s">
        <v>31</v>
      </c>
      <c r="AF65" s="61" t="s">
        <v>1391</v>
      </c>
      <c r="AG65" s="61" t="s">
        <v>1391</v>
      </c>
      <c r="AH65" s="65" t="s">
        <v>6076</v>
      </c>
      <c r="AI65" s="65" t="s">
        <v>6077</v>
      </c>
      <c r="AJ65" s="103" t="s">
        <v>29</v>
      </c>
    </row>
    <row r="66" spans="1:36" x14ac:dyDescent="0.25">
      <c r="A66" s="110">
        <v>20</v>
      </c>
      <c r="B66" s="61" t="s">
        <v>3137</v>
      </c>
      <c r="C66" s="61" t="s">
        <v>3138</v>
      </c>
      <c r="D66" s="100">
        <v>2</v>
      </c>
      <c r="E66" s="61" t="s">
        <v>25</v>
      </c>
      <c r="F66" s="61" t="s">
        <v>830</v>
      </c>
      <c r="G66" s="61" t="s">
        <v>3175</v>
      </c>
      <c r="H66" s="61" t="s">
        <v>3176</v>
      </c>
      <c r="I66" s="61" t="s">
        <v>3177</v>
      </c>
      <c r="J66" s="98" t="s">
        <v>6057</v>
      </c>
      <c r="K66" s="96" t="s">
        <v>6041</v>
      </c>
      <c r="L66" s="62">
        <v>20</v>
      </c>
      <c r="M66" s="96" t="s">
        <v>29</v>
      </c>
      <c r="N66" s="61" t="s">
        <v>4849</v>
      </c>
      <c r="O66" s="61" t="s">
        <v>4850</v>
      </c>
      <c r="P66" s="61" t="s">
        <v>3177</v>
      </c>
      <c r="Y66" s="113">
        <v>0.83333333333333004</v>
      </c>
      <c r="Z66" s="113">
        <v>0.91666666666666996</v>
      </c>
      <c r="AA66" s="61" t="s">
        <v>1391</v>
      </c>
      <c r="AB66" s="61" t="s">
        <v>1391</v>
      </c>
      <c r="AC66" s="61" t="s">
        <v>31</v>
      </c>
      <c r="AD66" s="61" t="s">
        <v>1391</v>
      </c>
      <c r="AE66" s="61" t="s">
        <v>31</v>
      </c>
      <c r="AF66" s="61" t="s">
        <v>1391</v>
      </c>
      <c r="AG66" s="61" t="s">
        <v>1391</v>
      </c>
      <c r="AH66" s="65" t="s">
        <v>6076</v>
      </c>
      <c r="AI66" s="65" t="s">
        <v>6077</v>
      </c>
      <c r="AJ66" s="103" t="s">
        <v>29</v>
      </c>
    </row>
    <row r="67" spans="1:36" x14ac:dyDescent="0.25">
      <c r="A67" s="110">
        <v>25</v>
      </c>
      <c r="B67" s="61" t="s">
        <v>3178</v>
      </c>
      <c r="C67" s="61" t="s">
        <v>3179</v>
      </c>
      <c r="D67" s="100">
        <v>3</v>
      </c>
      <c r="E67" s="61" t="s">
        <v>25</v>
      </c>
      <c r="F67" s="61" t="s">
        <v>26</v>
      </c>
      <c r="G67" s="61" t="s">
        <v>3180</v>
      </c>
      <c r="H67" s="61" t="s">
        <v>3181</v>
      </c>
      <c r="I67" s="61" t="s">
        <v>3182</v>
      </c>
      <c r="J67" s="98" t="s">
        <v>6049</v>
      </c>
      <c r="K67" s="96" t="s">
        <v>6039</v>
      </c>
      <c r="L67" s="62">
        <v>25</v>
      </c>
      <c r="M67" s="96" t="s">
        <v>29</v>
      </c>
      <c r="N67" s="61" t="s">
        <v>4851</v>
      </c>
      <c r="O67" s="61" t="s">
        <v>4852</v>
      </c>
      <c r="P67" s="61" t="s">
        <v>3182</v>
      </c>
      <c r="Y67" s="113">
        <v>0.29166666666667002</v>
      </c>
      <c r="Z67" s="113">
        <v>0.35347222222222002</v>
      </c>
      <c r="AA67" s="61" t="s">
        <v>1391</v>
      </c>
      <c r="AB67" s="61" t="s">
        <v>31</v>
      </c>
      <c r="AC67" s="61" t="s">
        <v>1391</v>
      </c>
      <c r="AD67" s="61" t="s">
        <v>31</v>
      </c>
      <c r="AE67" s="61" t="s">
        <v>1391</v>
      </c>
      <c r="AF67" s="61" t="s">
        <v>1391</v>
      </c>
      <c r="AG67" s="61" t="s">
        <v>1391</v>
      </c>
      <c r="AH67" s="65" t="s">
        <v>6061</v>
      </c>
      <c r="AI67" s="65" t="s">
        <v>6077</v>
      </c>
      <c r="AJ67" s="103" t="s">
        <v>29</v>
      </c>
    </row>
    <row r="68" spans="1:36" x14ac:dyDescent="0.25">
      <c r="A68" s="110">
        <v>25</v>
      </c>
      <c r="B68" s="61" t="s">
        <v>3178</v>
      </c>
      <c r="C68" s="61" t="s">
        <v>3179</v>
      </c>
      <c r="D68" s="100">
        <v>3</v>
      </c>
      <c r="E68" s="61" t="s">
        <v>25</v>
      </c>
      <c r="F68" s="61" t="s">
        <v>26</v>
      </c>
      <c r="G68" s="61" t="s">
        <v>3183</v>
      </c>
      <c r="H68" s="61" t="s">
        <v>3184</v>
      </c>
      <c r="I68" s="61" t="s">
        <v>3185</v>
      </c>
      <c r="J68" s="98" t="s">
        <v>6050</v>
      </c>
      <c r="K68" s="96" t="s">
        <v>6039</v>
      </c>
      <c r="L68" s="62">
        <v>25</v>
      </c>
      <c r="M68" s="96" t="s">
        <v>29</v>
      </c>
      <c r="N68" s="61" t="s">
        <v>4853</v>
      </c>
      <c r="O68" s="61" t="s">
        <v>4854</v>
      </c>
      <c r="P68" s="61" t="s">
        <v>3185</v>
      </c>
      <c r="Y68" s="113">
        <v>0.375</v>
      </c>
      <c r="Z68" s="113">
        <v>0.43680555555556</v>
      </c>
      <c r="AA68" s="61" t="s">
        <v>1391</v>
      </c>
      <c r="AB68" s="61" t="s">
        <v>31</v>
      </c>
      <c r="AC68" s="61" t="s">
        <v>1391</v>
      </c>
      <c r="AD68" s="61" t="s">
        <v>31</v>
      </c>
      <c r="AE68" s="61" t="s">
        <v>1391</v>
      </c>
      <c r="AF68" s="61" t="s">
        <v>1391</v>
      </c>
      <c r="AG68" s="61" t="s">
        <v>1391</v>
      </c>
      <c r="AH68" s="65" t="s">
        <v>6061</v>
      </c>
      <c r="AI68" s="65" t="s">
        <v>6077</v>
      </c>
      <c r="AJ68" s="103" t="s">
        <v>29</v>
      </c>
    </row>
    <row r="69" spans="1:36" x14ac:dyDescent="0.25">
      <c r="A69" s="110">
        <v>25</v>
      </c>
      <c r="B69" s="61" t="s">
        <v>3178</v>
      </c>
      <c r="C69" s="61" t="s">
        <v>3179</v>
      </c>
      <c r="D69" s="100">
        <v>3</v>
      </c>
      <c r="E69" s="61" t="s">
        <v>25</v>
      </c>
      <c r="F69" s="61" t="s">
        <v>26</v>
      </c>
      <c r="G69" s="61" t="s">
        <v>3186</v>
      </c>
      <c r="H69" s="61" t="s">
        <v>3187</v>
      </c>
      <c r="I69" s="61" t="s">
        <v>3188</v>
      </c>
      <c r="J69" s="98" t="s">
        <v>6053</v>
      </c>
      <c r="K69" s="96" t="s">
        <v>6039</v>
      </c>
      <c r="L69" s="62">
        <v>25</v>
      </c>
      <c r="M69" s="96" t="s">
        <v>29</v>
      </c>
      <c r="N69" s="61" t="s">
        <v>4855</v>
      </c>
      <c r="O69" s="61" t="s">
        <v>4856</v>
      </c>
      <c r="P69" s="61" t="s">
        <v>3188</v>
      </c>
      <c r="Y69" s="113">
        <v>0.45833333333332998</v>
      </c>
      <c r="Z69" s="113">
        <v>0.52013888888889004</v>
      </c>
      <c r="AA69" s="61" t="s">
        <v>1391</v>
      </c>
      <c r="AB69" s="61" t="s">
        <v>31</v>
      </c>
      <c r="AC69" s="61" t="s">
        <v>1391</v>
      </c>
      <c r="AD69" s="61" t="s">
        <v>31</v>
      </c>
      <c r="AE69" s="61" t="s">
        <v>1391</v>
      </c>
      <c r="AF69" s="61" t="s">
        <v>1391</v>
      </c>
      <c r="AG69" s="61" t="s">
        <v>1391</v>
      </c>
      <c r="AH69" s="65" t="s">
        <v>6061</v>
      </c>
      <c r="AI69" s="65" t="s">
        <v>6077</v>
      </c>
      <c r="AJ69" s="103" t="s">
        <v>29</v>
      </c>
    </row>
    <row r="70" spans="1:36" x14ac:dyDescent="0.25">
      <c r="A70" s="110">
        <v>25</v>
      </c>
      <c r="B70" s="61" t="s">
        <v>3178</v>
      </c>
      <c r="C70" s="61" t="s">
        <v>3179</v>
      </c>
      <c r="D70" s="100">
        <v>3</v>
      </c>
      <c r="E70" s="61" t="s">
        <v>25</v>
      </c>
      <c r="F70" s="61" t="s">
        <v>26</v>
      </c>
      <c r="G70" s="61" t="s">
        <v>3189</v>
      </c>
      <c r="H70" s="61" t="s">
        <v>3190</v>
      </c>
      <c r="I70" s="61" t="s">
        <v>3191</v>
      </c>
      <c r="J70" s="98" t="s">
        <v>6054</v>
      </c>
      <c r="K70" s="96" t="s">
        <v>6039</v>
      </c>
      <c r="L70" s="62">
        <v>25</v>
      </c>
      <c r="M70" s="96" t="s">
        <v>29</v>
      </c>
      <c r="N70" s="61" t="s">
        <v>4857</v>
      </c>
      <c r="O70" s="61" t="s">
        <v>4858</v>
      </c>
      <c r="P70" s="61" t="s">
        <v>3191</v>
      </c>
      <c r="Y70" s="113">
        <v>0.75</v>
      </c>
      <c r="Z70" s="113">
        <v>0.81180555555556</v>
      </c>
      <c r="AA70" s="61" t="s">
        <v>1391</v>
      </c>
      <c r="AB70" s="61" t="s">
        <v>31</v>
      </c>
      <c r="AC70" s="61" t="s">
        <v>1391</v>
      </c>
      <c r="AD70" s="61" t="s">
        <v>31</v>
      </c>
      <c r="AE70" s="61" t="s">
        <v>1391</v>
      </c>
      <c r="AF70" s="61" t="s">
        <v>1391</v>
      </c>
      <c r="AG70" s="61" t="s">
        <v>1391</v>
      </c>
      <c r="AH70" s="65" t="s">
        <v>6061</v>
      </c>
      <c r="AI70" s="65" t="s">
        <v>6077</v>
      </c>
      <c r="AJ70" s="103" t="s">
        <v>29</v>
      </c>
    </row>
    <row r="71" spans="1:36" x14ac:dyDescent="0.25">
      <c r="A71" s="110">
        <v>25</v>
      </c>
      <c r="B71" s="61" t="s">
        <v>3192</v>
      </c>
      <c r="C71" s="61" t="s">
        <v>3193</v>
      </c>
      <c r="D71" s="100">
        <v>3</v>
      </c>
      <c r="E71" s="61" t="s">
        <v>25</v>
      </c>
      <c r="F71" s="61" t="s">
        <v>26</v>
      </c>
      <c r="G71" s="61" t="s">
        <v>3194</v>
      </c>
      <c r="H71" s="61" t="s">
        <v>3195</v>
      </c>
      <c r="I71" s="61" t="s">
        <v>3196</v>
      </c>
      <c r="J71" s="98" t="s">
        <v>6049</v>
      </c>
      <c r="K71" s="96" t="s">
        <v>6039</v>
      </c>
      <c r="L71" s="62">
        <v>25</v>
      </c>
      <c r="M71" s="96" t="s">
        <v>29</v>
      </c>
      <c r="N71" s="61" t="s">
        <v>4859</v>
      </c>
      <c r="O71" s="61" t="s">
        <v>4860</v>
      </c>
      <c r="P71" s="61" t="s">
        <v>3196</v>
      </c>
      <c r="Y71" s="113">
        <v>0.29166666666667002</v>
      </c>
      <c r="Z71" s="113">
        <v>0.35347222222222002</v>
      </c>
      <c r="AA71" s="61" t="s">
        <v>1391</v>
      </c>
      <c r="AB71" s="61" t="s">
        <v>31</v>
      </c>
      <c r="AC71" s="61" t="s">
        <v>1391</v>
      </c>
      <c r="AD71" s="61" t="s">
        <v>31</v>
      </c>
      <c r="AE71" s="61" t="s">
        <v>1391</v>
      </c>
      <c r="AF71" s="61" t="s">
        <v>1391</v>
      </c>
      <c r="AG71" s="61" t="s">
        <v>1391</v>
      </c>
      <c r="AH71" s="65" t="s">
        <v>6061</v>
      </c>
      <c r="AI71" s="65" t="s">
        <v>6077</v>
      </c>
      <c r="AJ71" s="103" t="s">
        <v>29</v>
      </c>
    </row>
    <row r="72" spans="1:36" x14ac:dyDescent="0.25">
      <c r="A72" s="110">
        <v>25</v>
      </c>
      <c r="B72" s="61" t="s">
        <v>3192</v>
      </c>
      <c r="C72" s="61" t="s">
        <v>3193</v>
      </c>
      <c r="D72" s="100">
        <v>3</v>
      </c>
      <c r="E72" s="61" t="s">
        <v>25</v>
      </c>
      <c r="F72" s="61" t="s">
        <v>26</v>
      </c>
      <c r="G72" s="61" t="s">
        <v>3197</v>
      </c>
      <c r="H72" s="61" t="s">
        <v>3198</v>
      </c>
      <c r="I72" s="61" t="s">
        <v>3199</v>
      </c>
      <c r="J72" s="98" t="s">
        <v>6050</v>
      </c>
      <c r="K72" s="96" t="s">
        <v>6039</v>
      </c>
      <c r="L72" s="62">
        <v>25</v>
      </c>
      <c r="M72" s="96" t="s">
        <v>29</v>
      </c>
      <c r="N72" s="61" t="s">
        <v>4861</v>
      </c>
      <c r="O72" s="61" t="s">
        <v>4862</v>
      </c>
      <c r="P72" s="61" t="s">
        <v>3199</v>
      </c>
      <c r="Y72" s="113">
        <v>0.29166666666667002</v>
      </c>
      <c r="Z72" s="113">
        <v>0.35347222222222002</v>
      </c>
      <c r="AA72" s="61" t="s">
        <v>1391</v>
      </c>
      <c r="AB72" s="61" t="s">
        <v>31</v>
      </c>
      <c r="AC72" s="61" t="s">
        <v>1391</v>
      </c>
      <c r="AD72" s="61" t="s">
        <v>31</v>
      </c>
      <c r="AE72" s="61" t="s">
        <v>1391</v>
      </c>
      <c r="AF72" s="61" t="s">
        <v>1391</v>
      </c>
      <c r="AG72" s="61" t="s">
        <v>1391</v>
      </c>
      <c r="AH72" s="65" t="s">
        <v>6061</v>
      </c>
      <c r="AI72" s="65" t="s">
        <v>6077</v>
      </c>
      <c r="AJ72" s="103" t="s">
        <v>29</v>
      </c>
    </row>
    <row r="73" spans="1:36" x14ac:dyDescent="0.25">
      <c r="A73" s="110">
        <v>25</v>
      </c>
      <c r="B73" s="61" t="s">
        <v>3192</v>
      </c>
      <c r="C73" s="61" t="s">
        <v>3193</v>
      </c>
      <c r="D73" s="100">
        <v>3</v>
      </c>
      <c r="E73" s="61" t="s">
        <v>25</v>
      </c>
      <c r="F73" s="61" t="s">
        <v>26</v>
      </c>
      <c r="G73" s="61" t="s">
        <v>3200</v>
      </c>
      <c r="H73" s="61" t="s">
        <v>3201</v>
      </c>
      <c r="I73" s="61" t="s">
        <v>3202</v>
      </c>
      <c r="J73" s="98" t="s">
        <v>6053</v>
      </c>
      <c r="K73" s="96" t="s">
        <v>6039</v>
      </c>
      <c r="L73" s="62">
        <v>25</v>
      </c>
      <c r="M73" s="96" t="s">
        <v>29</v>
      </c>
      <c r="N73" s="61" t="s">
        <v>4863</v>
      </c>
      <c r="O73" s="61" t="s">
        <v>4864</v>
      </c>
      <c r="P73" s="61" t="s">
        <v>3202</v>
      </c>
      <c r="Y73" s="113">
        <v>0.58333333333333004</v>
      </c>
      <c r="Z73" s="113">
        <v>0.64513888888889004</v>
      </c>
      <c r="AA73" s="61" t="s">
        <v>1391</v>
      </c>
      <c r="AB73" s="61" t="s">
        <v>1391</v>
      </c>
      <c r="AC73" s="61" t="s">
        <v>31</v>
      </c>
      <c r="AD73" s="61" t="s">
        <v>1391</v>
      </c>
      <c r="AE73" s="61" t="s">
        <v>31</v>
      </c>
      <c r="AF73" s="61" t="s">
        <v>1391</v>
      </c>
      <c r="AG73" s="61" t="s">
        <v>1391</v>
      </c>
      <c r="AH73" s="65" t="s">
        <v>6061</v>
      </c>
      <c r="AI73" s="65" t="s">
        <v>6077</v>
      </c>
      <c r="AJ73" s="103" t="s">
        <v>29</v>
      </c>
    </row>
    <row r="74" spans="1:36" x14ac:dyDescent="0.25">
      <c r="A74" s="110">
        <v>25</v>
      </c>
      <c r="B74" s="61" t="s">
        <v>3192</v>
      </c>
      <c r="C74" s="61" t="s">
        <v>3193</v>
      </c>
      <c r="D74" s="100">
        <v>3</v>
      </c>
      <c r="E74" s="61" t="s">
        <v>25</v>
      </c>
      <c r="F74" s="61" t="s">
        <v>26</v>
      </c>
      <c r="G74" s="61" t="s">
        <v>3203</v>
      </c>
      <c r="H74" s="61" t="s">
        <v>3204</v>
      </c>
      <c r="I74" s="61" t="s">
        <v>3205</v>
      </c>
      <c r="J74" s="98" t="s">
        <v>6054</v>
      </c>
      <c r="K74" s="96" t="s">
        <v>6039</v>
      </c>
      <c r="L74" s="62">
        <v>25</v>
      </c>
      <c r="M74" s="96" t="s">
        <v>29</v>
      </c>
      <c r="N74" s="61" t="s">
        <v>4865</v>
      </c>
      <c r="O74" s="61" t="s">
        <v>4866</v>
      </c>
      <c r="P74" s="61" t="s">
        <v>3205</v>
      </c>
      <c r="Y74" s="113">
        <v>0.75</v>
      </c>
      <c r="Z74" s="113">
        <v>0.81180555555556</v>
      </c>
      <c r="AA74" s="61" t="s">
        <v>1391</v>
      </c>
      <c r="AB74" s="61" t="s">
        <v>31</v>
      </c>
      <c r="AC74" s="61" t="s">
        <v>1391</v>
      </c>
      <c r="AD74" s="61" t="s">
        <v>31</v>
      </c>
      <c r="AE74" s="61" t="s">
        <v>1391</v>
      </c>
      <c r="AF74" s="61" t="s">
        <v>1391</v>
      </c>
      <c r="AG74" s="61" t="s">
        <v>1391</v>
      </c>
      <c r="AH74" s="65" t="s">
        <v>6061</v>
      </c>
      <c r="AI74" s="65" t="s">
        <v>6077</v>
      </c>
      <c r="AJ74" s="103" t="s">
        <v>29</v>
      </c>
    </row>
    <row r="75" spans="1:36" x14ac:dyDescent="0.25">
      <c r="A75" s="110">
        <v>20</v>
      </c>
      <c r="B75" s="61" t="s">
        <v>3206</v>
      </c>
      <c r="C75" s="61" t="s">
        <v>3207</v>
      </c>
      <c r="D75" s="100">
        <v>3</v>
      </c>
      <c r="E75" s="61" t="s">
        <v>25</v>
      </c>
      <c r="F75" s="61" t="s">
        <v>26</v>
      </c>
      <c r="G75" s="61" t="s">
        <v>3208</v>
      </c>
      <c r="H75" s="61" t="s">
        <v>3209</v>
      </c>
      <c r="I75" s="61" t="s">
        <v>3210</v>
      </c>
      <c r="J75" s="98" t="s">
        <v>6049</v>
      </c>
      <c r="K75" s="96" t="s">
        <v>6039</v>
      </c>
      <c r="L75" s="62">
        <v>20</v>
      </c>
      <c r="M75" s="96" t="s">
        <v>29</v>
      </c>
      <c r="N75" s="61" t="s">
        <v>4867</v>
      </c>
      <c r="O75" s="61" t="s">
        <v>4868</v>
      </c>
      <c r="P75" s="61" t="s">
        <v>3210</v>
      </c>
      <c r="Y75" s="113">
        <v>0.375</v>
      </c>
      <c r="Z75" s="113">
        <v>0.43680555555556</v>
      </c>
      <c r="AA75" s="61" t="s">
        <v>1391</v>
      </c>
      <c r="AB75" s="61" t="s">
        <v>31</v>
      </c>
      <c r="AC75" s="61" t="s">
        <v>1391</v>
      </c>
      <c r="AD75" s="61" t="s">
        <v>31</v>
      </c>
      <c r="AE75" s="61" t="s">
        <v>1391</v>
      </c>
      <c r="AF75" s="61" t="s">
        <v>1391</v>
      </c>
      <c r="AG75" s="61" t="s">
        <v>1391</v>
      </c>
      <c r="AH75" s="65" t="s">
        <v>6061</v>
      </c>
      <c r="AI75" s="65" t="s">
        <v>6077</v>
      </c>
      <c r="AJ75" s="103" t="s">
        <v>29</v>
      </c>
    </row>
    <row r="76" spans="1:36" x14ac:dyDescent="0.25">
      <c r="A76" s="110">
        <v>20</v>
      </c>
      <c r="B76" s="61" t="s">
        <v>3206</v>
      </c>
      <c r="C76" s="61" t="s">
        <v>3207</v>
      </c>
      <c r="D76" s="100">
        <v>3</v>
      </c>
      <c r="E76" s="61" t="s">
        <v>25</v>
      </c>
      <c r="F76" s="61" t="s">
        <v>26</v>
      </c>
      <c r="G76" s="61" t="s">
        <v>3211</v>
      </c>
      <c r="H76" s="61" t="s">
        <v>3212</v>
      </c>
      <c r="I76" s="61" t="s">
        <v>3213</v>
      </c>
      <c r="J76" s="98" t="s">
        <v>6050</v>
      </c>
      <c r="K76" s="96" t="s">
        <v>6039</v>
      </c>
      <c r="L76" s="62">
        <v>20</v>
      </c>
      <c r="M76" s="96" t="s">
        <v>29</v>
      </c>
      <c r="N76" s="61" t="s">
        <v>4869</v>
      </c>
      <c r="O76" s="61" t="s">
        <v>4870</v>
      </c>
      <c r="P76" s="61" t="s">
        <v>3213</v>
      </c>
      <c r="Y76" s="113">
        <v>0.45833333333332998</v>
      </c>
      <c r="Z76" s="113">
        <v>0.52013888888889004</v>
      </c>
      <c r="AA76" s="61" t="s">
        <v>1391</v>
      </c>
      <c r="AB76" s="61" t="s">
        <v>31</v>
      </c>
      <c r="AC76" s="61" t="s">
        <v>1391</v>
      </c>
      <c r="AD76" s="61" t="s">
        <v>31</v>
      </c>
      <c r="AE76" s="61" t="s">
        <v>1391</v>
      </c>
      <c r="AF76" s="61" t="s">
        <v>1391</v>
      </c>
      <c r="AG76" s="61" t="s">
        <v>1391</v>
      </c>
      <c r="AH76" s="65" t="s">
        <v>6061</v>
      </c>
      <c r="AI76" s="65" t="s">
        <v>6077</v>
      </c>
      <c r="AJ76" s="103" t="s">
        <v>29</v>
      </c>
    </row>
    <row r="77" spans="1:36" x14ac:dyDescent="0.25">
      <c r="A77" s="110">
        <v>20</v>
      </c>
      <c r="B77" s="61" t="s">
        <v>3206</v>
      </c>
      <c r="C77" s="61" t="s">
        <v>3207</v>
      </c>
      <c r="D77" s="100">
        <v>3</v>
      </c>
      <c r="E77" s="61" t="s">
        <v>25</v>
      </c>
      <c r="F77" s="61" t="s">
        <v>26</v>
      </c>
      <c r="G77" s="61" t="s">
        <v>3214</v>
      </c>
      <c r="H77" s="61" t="s">
        <v>3215</v>
      </c>
      <c r="I77" s="61" t="s">
        <v>3216</v>
      </c>
      <c r="J77" s="98" t="s">
        <v>6053</v>
      </c>
      <c r="K77" s="96" t="s">
        <v>6039</v>
      </c>
      <c r="L77" s="62">
        <v>20</v>
      </c>
      <c r="M77" s="96" t="s">
        <v>29</v>
      </c>
      <c r="N77" s="61" t="s">
        <v>4871</v>
      </c>
      <c r="O77" s="61" t="s">
        <v>4872</v>
      </c>
      <c r="P77" s="61" t="s">
        <v>3216</v>
      </c>
      <c r="Y77" s="113">
        <v>0.45833333333332998</v>
      </c>
      <c r="Z77" s="113">
        <v>0.52013888888889004</v>
      </c>
      <c r="AA77" s="61" t="s">
        <v>1391</v>
      </c>
      <c r="AB77" s="61" t="s">
        <v>1391</v>
      </c>
      <c r="AC77" s="61" t="s">
        <v>31</v>
      </c>
      <c r="AD77" s="61" t="s">
        <v>1391</v>
      </c>
      <c r="AE77" s="61" t="s">
        <v>31</v>
      </c>
      <c r="AF77" s="61" t="s">
        <v>1391</v>
      </c>
      <c r="AG77" s="61" t="s">
        <v>1391</v>
      </c>
      <c r="AH77" s="65" t="s">
        <v>6061</v>
      </c>
      <c r="AI77" s="65" t="s">
        <v>6077</v>
      </c>
      <c r="AJ77" s="103" t="s">
        <v>29</v>
      </c>
    </row>
    <row r="78" spans="1:36" x14ac:dyDescent="0.25">
      <c r="A78" s="110">
        <v>20</v>
      </c>
      <c r="B78" s="61" t="s">
        <v>3206</v>
      </c>
      <c r="C78" s="61" t="s">
        <v>3207</v>
      </c>
      <c r="D78" s="100">
        <v>3</v>
      </c>
      <c r="E78" s="61" t="s">
        <v>25</v>
      </c>
      <c r="F78" s="61" t="s">
        <v>26</v>
      </c>
      <c r="G78" s="61" t="s">
        <v>3217</v>
      </c>
      <c r="H78" s="61" t="s">
        <v>3218</v>
      </c>
      <c r="I78" s="61" t="s">
        <v>3219</v>
      </c>
      <c r="J78" s="98" t="s">
        <v>6054</v>
      </c>
      <c r="K78" s="96" t="s">
        <v>6039</v>
      </c>
      <c r="L78" s="62">
        <v>20</v>
      </c>
      <c r="M78" s="96" t="s">
        <v>29</v>
      </c>
      <c r="N78" s="61" t="s">
        <v>4873</v>
      </c>
      <c r="O78" s="61" t="s">
        <v>4874</v>
      </c>
      <c r="P78" s="61" t="s">
        <v>3219</v>
      </c>
      <c r="Y78" s="113">
        <v>0.75</v>
      </c>
      <c r="Z78" s="113">
        <v>0.81180555555556</v>
      </c>
      <c r="AA78" s="61" t="s">
        <v>1391</v>
      </c>
      <c r="AB78" s="61" t="s">
        <v>31</v>
      </c>
      <c r="AC78" s="61" t="s">
        <v>1391</v>
      </c>
      <c r="AD78" s="61" t="s">
        <v>31</v>
      </c>
      <c r="AE78" s="61" t="s">
        <v>1391</v>
      </c>
      <c r="AF78" s="61" t="s">
        <v>1391</v>
      </c>
      <c r="AG78" s="61" t="s">
        <v>1391</v>
      </c>
      <c r="AH78" s="65" t="s">
        <v>6061</v>
      </c>
      <c r="AI78" s="65" t="s">
        <v>6077</v>
      </c>
      <c r="AJ78" s="103" t="s">
        <v>29</v>
      </c>
    </row>
    <row r="79" spans="1:36" x14ac:dyDescent="0.25">
      <c r="A79" s="110">
        <v>20</v>
      </c>
      <c r="B79" s="61" t="s">
        <v>3220</v>
      </c>
      <c r="C79" s="61" t="s">
        <v>3221</v>
      </c>
      <c r="D79" s="100">
        <v>3</v>
      </c>
      <c r="E79" s="61" t="s">
        <v>25</v>
      </c>
      <c r="F79" s="61" t="s">
        <v>26</v>
      </c>
      <c r="G79" s="61" t="s">
        <v>3222</v>
      </c>
      <c r="H79" s="61" t="s">
        <v>3223</v>
      </c>
      <c r="I79" s="61" t="s">
        <v>3224</v>
      </c>
      <c r="J79" s="98" t="s">
        <v>6049</v>
      </c>
      <c r="K79" s="96" t="s">
        <v>6039</v>
      </c>
      <c r="L79" s="62">
        <v>20</v>
      </c>
      <c r="M79" s="96" t="s">
        <v>29</v>
      </c>
      <c r="N79" s="61" t="s">
        <v>4875</v>
      </c>
      <c r="O79" s="61" t="s">
        <v>4876</v>
      </c>
      <c r="P79" s="61" t="s">
        <v>3224</v>
      </c>
      <c r="Y79" s="113">
        <v>0.29166666666667002</v>
      </c>
      <c r="Z79" s="113">
        <v>0.35347222222222002</v>
      </c>
      <c r="AA79" s="61" t="s">
        <v>1391</v>
      </c>
      <c r="AB79" s="61" t="s">
        <v>31</v>
      </c>
      <c r="AC79" s="61" t="s">
        <v>1391</v>
      </c>
      <c r="AD79" s="61" t="s">
        <v>31</v>
      </c>
      <c r="AE79" s="61" t="s">
        <v>1391</v>
      </c>
      <c r="AF79" s="61" t="s">
        <v>1391</v>
      </c>
      <c r="AG79" s="61" t="s">
        <v>1391</v>
      </c>
      <c r="AH79" s="65" t="s">
        <v>6061</v>
      </c>
      <c r="AI79" s="65" t="s">
        <v>6077</v>
      </c>
      <c r="AJ79" s="103" t="s">
        <v>29</v>
      </c>
    </row>
    <row r="80" spans="1:36" x14ac:dyDescent="0.25">
      <c r="A80" s="110">
        <v>20</v>
      </c>
      <c r="B80" s="61" t="s">
        <v>3220</v>
      </c>
      <c r="C80" s="61" t="s">
        <v>3221</v>
      </c>
      <c r="D80" s="100">
        <v>3</v>
      </c>
      <c r="E80" s="61" t="s">
        <v>25</v>
      </c>
      <c r="F80" s="61" t="s">
        <v>26</v>
      </c>
      <c r="G80" s="61" t="s">
        <v>3225</v>
      </c>
      <c r="H80" s="61" t="s">
        <v>3226</v>
      </c>
      <c r="I80" s="61" t="s">
        <v>3227</v>
      </c>
      <c r="J80" s="98" t="s">
        <v>6050</v>
      </c>
      <c r="K80" s="96" t="s">
        <v>6039</v>
      </c>
      <c r="L80" s="62">
        <v>20</v>
      </c>
      <c r="M80" s="96" t="s">
        <v>29</v>
      </c>
      <c r="N80" s="61" t="s">
        <v>4877</v>
      </c>
      <c r="O80" s="61" t="s">
        <v>4878</v>
      </c>
      <c r="P80" s="61" t="s">
        <v>3227</v>
      </c>
      <c r="Y80" s="113">
        <v>0.375</v>
      </c>
      <c r="Z80" s="113">
        <v>0.43680555555556</v>
      </c>
      <c r="AA80" s="61" t="s">
        <v>1391</v>
      </c>
      <c r="AB80" s="61" t="s">
        <v>31</v>
      </c>
      <c r="AC80" s="61" t="s">
        <v>1391</v>
      </c>
      <c r="AD80" s="61" t="s">
        <v>31</v>
      </c>
      <c r="AE80" s="61" t="s">
        <v>1391</v>
      </c>
      <c r="AF80" s="61" t="s">
        <v>1391</v>
      </c>
      <c r="AG80" s="61" t="s">
        <v>1391</v>
      </c>
      <c r="AH80" s="65" t="s">
        <v>6061</v>
      </c>
      <c r="AI80" s="65" t="s">
        <v>6077</v>
      </c>
      <c r="AJ80" s="103" t="s">
        <v>29</v>
      </c>
    </row>
    <row r="81" spans="1:36" x14ac:dyDescent="0.25">
      <c r="A81" s="110">
        <v>20</v>
      </c>
      <c r="B81" s="61" t="s">
        <v>3220</v>
      </c>
      <c r="C81" s="61" t="s">
        <v>3221</v>
      </c>
      <c r="D81" s="100">
        <v>3</v>
      </c>
      <c r="E81" s="61" t="s">
        <v>25</v>
      </c>
      <c r="F81" s="61" t="s">
        <v>26</v>
      </c>
      <c r="G81" s="61" t="s">
        <v>3228</v>
      </c>
      <c r="H81" s="61" t="s">
        <v>3229</v>
      </c>
      <c r="I81" s="61" t="s">
        <v>3230</v>
      </c>
      <c r="J81" s="98" t="s">
        <v>6053</v>
      </c>
      <c r="K81" s="96" t="s">
        <v>6039</v>
      </c>
      <c r="L81" s="62">
        <v>20</v>
      </c>
      <c r="M81" s="96" t="s">
        <v>29</v>
      </c>
      <c r="N81" s="61" t="s">
        <v>4879</v>
      </c>
      <c r="O81" s="61" t="s">
        <v>4880</v>
      </c>
      <c r="P81" s="61" t="s">
        <v>3230</v>
      </c>
      <c r="Y81" s="113">
        <v>0.45833333333332998</v>
      </c>
      <c r="Z81" s="113">
        <v>0.52013888888889004</v>
      </c>
      <c r="AA81" s="61" t="s">
        <v>1391</v>
      </c>
      <c r="AB81" s="61" t="s">
        <v>31</v>
      </c>
      <c r="AC81" s="61" t="s">
        <v>1391</v>
      </c>
      <c r="AD81" s="61" t="s">
        <v>31</v>
      </c>
      <c r="AE81" s="61" t="s">
        <v>1391</v>
      </c>
      <c r="AF81" s="61" t="s">
        <v>1391</v>
      </c>
      <c r="AG81" s="61" t="s">
        <v>1391</v>
      </c>
      <c r="AH81" s="65" t="s">
        <v>6061</v>
      </c>
      <c r="AI81" s="65" t="s">
        <v>6077</v>
      </c>
      <c r="AJ81" s="103" t="s">
        <v>29</v>
      </c>
    </row>
    <row r="82" spans="1:36" x14ac:dyDescent="0.25">
      <c r="A82" s="110">
        <v>20</v>
      </c>
      <c r="B82" s="61" t="s">
        <v>3220</v>
      </c>
      <c r="C82" s="61" t="s">
        <v>3221</v>
      </c>
      <c r="D82" s="100">
        <v>3</v>
      </c>
      <c r="E82" s="61" t="s">
        <v>25</v>
      </c>
      <c r="F82" s="61" t="s">
        <v>26</v>
      </c>
      <c r="G82" s="61" t="s">
        <v>3231</v>
      </c>
      <c r="H82" s="61" t="s">
        <v>3232</v>
      </c>
      <c r="I82" s="61" t="s">
        <v>3233</v>
      </c>
      <c r="J82" s="98" t="s">
        <v>6054</v>
      </c>
      <c r="K82" s="96" t="s">
        <v>6039</v>
      </c>
      <c r="L82" s="62">
        <v>20</v>
      </c>
      <c r="M82" s="96" t="s">
        <v>29</v>
      </c>
      <c r="N82" s="61" t="s">
        <v>4881</v>
      </c>
      <c r="O82" s="61" t="s">
        <v>4882</v>
      </c>
      <c r="P82" s="61" t="s">
        <v>3233</v>
      </c>
      <c r="Y82" s="113">
        <v>0.83333333333333004</v>
      </c>
      <c r="Z82" s="113">
        <v>0.91666666666666996</v>
      </c>
      <c r="AA82" s="61" t="s">
        <v>1391</v>
      </c>
      <c r="AB82" s="61" t="s">
        <v>31</v>
      </c>
      <c r="AC82" s="61" t="s">
        <v>1391</v>
      </c>
      <c r="AD82" s="61" t="s">
        <v>31</v>
      </c>
      <c r="AE82" s="61" t="s">
        <v>1391</v>
      </c>
      <c r="AF82" s="61" t="s">
        <v>1391</v>
      </c>
      <c r="AG82" s="61" t="s">
        <v>1391</v>
      </c>
      <c r="AH82" s="65" t="s">
        <v>6061</v>
      </c>
      <c r="AI82" s="65" t="s">
        <v>6077</v>
      </c>
      <c r="AJ82" s="103" t="s">
        <v>29</v>
      </c>
    </row>
    <row r="83" spans="1:36" x14ac:dyDescent="0.25">
      <c r="A83" s="110">
        <v>35</v>
      </c>
      <c r="B83" s="61" t="s">
        <v>3234</v>
      </c>
      <c r="C83" s="61" t="s">
        <v>3235</v>
      </c>
      <c r="D83" s="100">
        <v>6</v>
      </c>
      <c r="E83" s="61" t="s">
        <v>25</v>
      </c>
      <c r="F83" s="61" t="s">
        <v>26</v>
      </c>
      <c r="G83" s="61" t="s">
        <v>3236</v>
      </c>
      <c r="H83" s="61" t="s">
        <v>3237</v>
      </c>
      <c r="I83" s="61" t="s">
        <v>3238</v>
      </c>
      <c r="J83" s="98" t="s">
        <v>6049</v>
      </c>
      <c r="K83" s="96" t="s">
        <v>6039</v>
      </c>
      <c r="L83" s="62">
        <v>35</v>
      </c>
      <c r="M83" s="96" t="s">
        <v>29</v>
      </c>
      <c r="N83" s="61" t="s">
        <v>4883</v>
      </c>
      <c r="O83" s="61" t="s">
        <v>4884</v>
      </c>
      <c r="P83" s="61" t="s">
        <v>3238</v>
      </c>
      <c r="Y83" s="113">
        <v>0.58333333333333004</v>
      </c>
      <c r="Z83" s="113">
        <v>0.70763888888889004</v>
      </c>
      <c r="AA83" s="61" t="s">
        <v>1391</v>
      </c>
      <c r="AB83" s="61" t="s">
        <v>31</v>
      </c>
      <c r="AC83" s="61" t="s">
        <v>1391</v>
      </c>
      <c r="AD83" s="61" t="s">
        <v>31</v>
      </c>
      <c r="AE83" s="61" t="s">
        <v>1391</v>
      </c>
      <c r="AF83" s="61" t="s">
        <v>1391</v>
      </c>
      <c r="AG83" s="61" t="s">
        <v>1391</v>
      </c>
      <c r="AH83" s="65" t="s">
        <v>6061</v>
      </c>
      <c r="AI83" s="65" t="s">
        <v>6077</v>
      </c>
      <c r="AJ83" s="103" t="s">
        <v>29</v>
      </c>
    </row>
    <row r="84" spans="1:36" x14ac:dyDescent="0.25">
      <c r="A84" s="110">
        <v>35</v>
      </c>
      <c r="B84" s="61" t="s">
        <v>3239</v>
      </c>
      <c r="C84" s="61" t="s">
        <v>100</v>
      </c>
      <c r="D84" s="100">
        <v>2</v>
      </c>
      <c r="E84" s="61" t="s">
        <v>25</v>
      </c>
      <c r="F84" s="61" t="s">
        <v>26</v>
      </c>
      <c r="G84" s="61" t="s">
        <v>3240</v>
      </c>
      <c r="H84" s="61" t="s">
        <v>3241</v>
      </c>
      <c r="I84" s="61" t="s">
        <v>3242</v>
      </c>
      <c r="J84" s="98" t="s">
        <v>6049</v>
      </c>
      <c r="K84" s="96" t="s">
        <v>6040</v>
      </c>
      <c r="L84" s="62">
        <v>35</v>
      </c>
      <c r="M84" s="96" t="s">
        <v>29</v>
      </c>
      <c r="N84" s="61" t="s">
        <v>4885</v>
      </c>
      <c r="O84" s="61" t="s">
        <v>4886</v>
      </c>
      <c r="P84" s="61" t="s">
        <v>3242</v>
      </c>
      <c r="Y84" s="113">
        <v>0.375</v>
      </c>
      <c r="Z84" s="113">
        <v>0.45763888888888998</v>
      </c>
      <c r="AA84" s="61" t="s">
        <v>1391</v>
      </c>
      <c r="AB84" s="61" t="s">
        <v>31</v>
      </c>
      <c r="AC84" s="61" t="s">
        <v>1391</v>
      </c>
      <c r="AD84" s="61" t="s">
        <v>31</v>
      </c>
      <c r="AE84" s="61" t="s">
        <v>1391</v>
      </c>
      <c r="AF84" s="61" t="s">
        <v>1391</v>
      </c>
      <c r="AG84" s="61" t="s">
        <v>1391</v>
      </c>
      <c r="AH84" s="65" t="s">
        <v>6061</v>
      </c>
      <c r="AI84" s="65" t="s">
        <v>6083</v>
      </c>
      <c r="AJ84" s="103" t="s">
        <v>29</v>
      </c>
    </row>
    <row r="85" spans="1:36" x14ac:dyDescent="0.25">
      <c r="A85" s="110">
        <v>35</v>
      </c>
      <c r="B85" s="61" t="s">
        <v>3239</v>
      </c>
      <c r="C85" s="61" t="s">
        <v>100</v>
      </c>
      <c r="D85" s="100">
        <v>2</v>
      </c>
      <c r="E85" s="61" t="s">
        <v>25</v>
      </c>
      <c r="F85" s="61" t="s">
        <v>26</v>
      </c>
      <c r="G85" s="61" t="s">
        <v>3243</v>
      </c>
      <c r="H85" s="61" t="s">
        <v>3244</v>
      </c>
      <c r="I85" s="61" t="s">
        <v>3245</v>
      </c>
      <c r="J85" s="98" t="s">
        <v>6049</v>
      </c>
      <c r="K85" s="96" t="s">
        <v>6041</v>
      </c>
      <c r="L85" s="62">
        <v>35</v>
      </c>
      <c r="M85" s="96" t="s">
        <v>29</v>
      </c>
      <c r="N85" s="61" t="s">
        <v>4887</v>
      </c>
      <c r="O85" s="61" t="s">
        <v>4888</v>
      </c>
      <c r="P85" s="61" t="s">
        <v>3245</v>
      </c>
      <c r="Y85" s="113">
        <v>0.375</v>
      </c>
      <c r="Z85" s="113">
        <v>0.45763888888888998</v>
      </c>
      <c r="AA85" s="61" t="s">
        <v>1391</v>
      </c>
      <c r="AB85" s="61" t="s">
        <v>31</v>
      </c>
      <c r="AC85" s="61" t="s">
        <v>1391</v>
      </c>
      <c r="AD85" s="61" t="s">
        <v>31</v>
      </c>
      <c r="AE85" s="61" t="s">
        <v>1391</v>
      </c>
      <c r="AF85" s="61" t="s">
        <v>1391</v>
      </c>
      <c r="AG85" s="61" t="s">
        <v>1391</v>
      </c>
      <c r="AH85" s="65" t="s">
        <v>6076</v>
      </c>
      <c r="AI85" s="65" t="s">
        <v>6077</v>
      </c>
      <c r="AJ85" s="103" t="s">
        <v>29</v>
      </c>
    </row>
    <row r="86" spans="1:36" x14ac:dyDescent="0.25">
      <c r="A86" s="110">
        <v>35</v>
      </c>
      <c r="B86" s="61" t="s">
        <v>3246</v>
      </c>
      <c r="C86" s="61" t="s">
        <v>107</v>
      </c>
      <c r="D86" s="100">
        <v>2</v>
      </c>
      <c r="E86" s="61" t="s">
        <v>25</v>
      </c>
      <c r="F86" s="61" t="s">
        <v>26</v>
      </c>
      <c r="G86" s="61" t="s">
        <v>3247</v>
      </c>
      <c r="H86" s="61" t="s">
        <v>3248</v>
      </c>
      <c r="I86" s="61" t="s">
        <v>3249</v>
      </c>
      <c r="J86" s="98" t="s">
        <v>6049</v>
      </c>
      <c r="K86" s="96" t="s">
        <v>6040</v>
      </c>
      <c r="L86" s="62">
        <v>35</v>
      </c>
      <c r="M86" s="96" t="s">
        <v>29</v>
      </c>
      <c r="N86" s="61" t="s">
        <v>4889</v>
      </c>
      <c r="O86" s="61" t="s">
        <v>4890</v>
      </c>
      <c r="P86" s="61" t="s">
        <v>3249</v>
      </c>
      <c r="Y86" s="113">
        <v>0.58333333333333004</v>
      </c>
      <c r="Z86" s="113">
        <v>0.66597222222221997</v>
      </c>
      <c r="AA86" s="61" t="s">
        <v>1391</v>
      </c>
      <c r="AB86" s="61" t="s">
        <v>31</v>
      </c>
      <c r="AC86" s="61" t="s">
        <v>1391</v>
      </c>
      <c r="AD86" s="61" t="s">
        <v>31</v>
      </c>
      <c r="AE86" s="61" t="s">
        <v>1391</v>
      </c>
      <c r="AF86" s="61" t="s">
        <v>1391</v>
      </c>
      <c r="AG86" s="61" t="s">
        <v>1391</v>
      </c>
      <c r="AH86" s="65" t="s">
        <v>6061</v>
      </c>
      <c r="AI86" s="65" t="s">
        <v>6083</v>
      </c>
      <c r="AJ86" s="103" t="s">
        <v>29</v>
      </c>
    </row>
    <row r="87" spans="1:36" x14ac:dyDescent="0.25">
      <c r="A87" s="110">
        <v>35</v>
      </c>
      <c r="B87" s="61" t="s">
        <v>3246</v>
      </c>
      <c r="C87" s="61" t="s">
        <v>107</v>
      </c>
      <c r="D87" s="100">
        <v>2</v>
      </c>
      <c r="E87" s="61" t="s">
        <v>25</v>
      </c>
      <c r="F87" s="61" t="s">
        <v>26</v>
      </c>
      <c r="G87" s="61" t="s">
        <v>3250</v>
      </c>
      <c r="H87" s="61" t="s">
        <v>3251</v>
      </c>
      <c r="I87" s="61" t="s">
        <v>3252</v>
      </c>
      <c r="J87" s="98" t="s">
        <v>6050</v>
      </c>
      <c r="K87" s="96" t="s">
        <v>6040</v>
      </c>
      <c r="L87" s="62">
        <v>35</v>
      </c>
      <c r="M87" s="96" t="s">
        <v>29</v>
      </c>
      <c r="N87" s="61" t="s">
        <v>4891</v>
      </c>
      <c r="O87" s="61" t="s">
        <v>4892</v>
      </c>
      <c r="P87" s="61" t="s">
        <v>3252</v>
      </c>
      <c r="Y87" s="113">
        <v>0.75</v>
      </c>
      <c r="Z87" s="113">
        <v>0.83263888888889004</v>
      </c>
      <c r="AA87" s="61" t="s">
        <v>31</v>
      </c>
      <c r="AB87" s="61" t="s">
        <v>1391</v>
      </c>
      <c r="AC87" s="61" t="s">
        <v>31</v>
      </c>
      <c r="AD87" s="61" t="s">
        <v>1391</v>
      </c>
      <c r="AE87" s="61" t="s">
        <v>1391</v>
      </c>
      <c r="AF87" s="61" t="s">
        <v>1391</v>
      </c>
      <c r="AG87" s="61" t="s">
        <v>1391</v>
      </c>
      <c r="AH87" s="65" t="s">
        <v>6061</v>
      </c>
      <c r="AI87" s="65" t="s">
        <v>6083</v>
      </c>
      <c r="AJ87" s="103" t="s">
        <v>29</v>
      </c>
    </row>
    <row r="88" spans="1:36" x14ac:dyDescent="0.25">
      <c r="A88" s="110">
        <v>35</v>
      </c>
      <c r="B88" s="61" t="s">
        <v>3246</v>
      </c>
      <c r="C88" s="61" t="s">
        <v>107</v>
      </c>
      <c r="D88" s="100">
        <v>2</v>
      </c>
      <c r="E88" s="61" t="s">
        <v>25</v>
      </c>
      <c r="F88" s="61" t="s">
        <v>26</v>
      </c>
      <c r="G88" s="61" t="s">
        <v>3253</v>
      </c>
      <c r="H88" s="61" t="s">
        <v>3254</v>
      </c>
      <c r="I88" s="61" t="s">
        <v>3255</v>
      </c>
      <c r="J88" s="98" t="s">
        <v>6049</v>
      </c>
      <c r="K88" s="96" t="s">
        <v>6041</v>
      </c>
      <c r="L88" s="62">
        <v>35</v>
      </c>
      <c r="M88" s="96" t="s">
        <v>29</v>
      </c>
      <c r="N88" s="61" t="s">
        <v>4893</v>
      </c>
      <c r="O88" s="61" t="s">
        <v>4894</v>
      </c>
      <c r="P88" s="61" t="s">
        <v>3255</v>
      </c>
      <c r="Y88" s="113">
        <v>0.58333333333333004</v>
      </c>
      <c r="Z88" s="113">
        <v>0.66597222222221997</v>
      </c>
      <c r="AA88" s="61" t="s">
        <v>1391</v>
      </c>
      <c r="AB88" s="61" t="s">
        <v>31</v>
      </c>
      <c r="AC88" s="61" t="s">
        <v>1391</v>
      </c>
      <c r="AD88" s="61" t="s">
        <v>31</v>
      </c>
      <c r="AE88" s="61" t="s">
        <v>1391</v>
      </c>
      <c r="AF88" s="61" t="s">
        <v>1391</v>
      </c>
      <c r="AG88" s="61" t="s">
        <v>1391</v>
      </c>
      <c r="AH88" s="65" t="s">
        <v>6076</v>
      </c>
      <c r="AI88" s="65" t="s">
        <v>6077</v>
      </c>
      <c r="AJ88" s="103" t="s">
        <v>29</v>
      </c>
    </row>
    <row r="89" spans="1:36" x14ac:dyDescent="0.25">
      <c r="A89" s="110">
        <v>35</v>
      </c>
      <c r="B89" s="61" t="s">
        <v>3246</v>
      </c>
      <c r="C89" s="61" t="s">
        <v>107</v>
      </c>
      <c r="D89" s="100">
        <v>2</v>
      </c>
      <c r="E89" s="61" t="s">
        <v>25</v>
      </c>
      <c r="F89" s="61" t="s">
        <v>26</v>
      </c>
      <c r="G89" s="61" t="s">
        <v>3256</v>
      </c>
      <c r="H89" s="61" t="s">
        <v>3257</v>
      </c>
      <c r="I89" s="61" t="s">
        <v>3258</v>
      </c>
      <c r="J89" s="98" t="s">
        <v>6050</v>
      </c>
      <c r="K89" s="96" t="s">
        <v>6041</v>
      </c>
      <c r="L89" s="62">
        <v>35</v>
      </c>
      <c r="M89" s="96" t="s">
        <v>29</v>
      </c>
      <c r="N89" s="61" t="s">
        <v>4895</v>
      </c>
      <c r="O89" s="61" t="s">
        <v>4896</v>
      </c>
      <c r="P89" s="61" t="s">
        <v>3258</v>
      </c>
      <c r="Y89" s="113">
        <v>0.58333333333333004</v>
      </c>
      <c r="Z89" s="113">
        <v>0.66597222222221997</v>
      </c>
      <c r="AA89" s="61" t="s">
        <v>31</v>
      </c>
      <c r="AB89" s="61" t="s">
        <v>1391</v>
      </c>
      <c r="AC89" s="61" t="s">
        <v>31</v>
      </c>
      <c r="AD89" s="61" t="s">
        <v>1391</v>
      </c>
      <c r="AE89" s="61" t="s">
        <v>1391</v>
      </c>
      <c r="AF89" s="61" t="s">
        <v>1391</v>
      </c>
      <c r="AG89" s="61" t="s">
        <v>1391</v>
      </c>
      <c r="AH89" s="65" t="s">
        <v>6076</v>
      </c>
      <c r="AI89" s="65" t="s">
        <v>6077</v>
      </c>
      <c r="AJ89" s="103" t="s">
        <v>29</v>
      </c>
    </row>
    <row r="90" spans="1:36" x14ac:dyDescent="0.25">
      <c r="A90" s="110">
        <v>35</v>
      </c>
      <c r="B90" s="61" t="s">
        <v>3259</v>
      </c>
      <c r="C90" s="61" t="s">
        <v>120</v>
      </c>
      <c r="D90" s="100">
        <v>2</v>
      </c>
      <c r="E90" s="61" t="s">
        <v>25</v>
      </c>
      <c r="F90" s="61" t="s">
        <v>26</v>
      </c>
      <c r="G90" s="61" t="s">
        <v>3260</v>
      </c>
      <c r="H90" s="61" t="s">
        <v>3261</v>
      </c>
      <c r="I90" s="61" t="s">
        <v>3262</v>
      </c>
      <c r="J90" s="98" t="s">
        <v>6049</v>
      </c>
      <c r="K90" s="96" t="s">
        <v>6040</v>
      </c>
      <c r="L90" s="62">
        <v>35</v>
      </c>
      <c r="M90" s="96" t="s">
        <v>29</v>
      </c>
      <c r="N90" s="61" t="s">
        <v>4897</v>
      </c>
      <c r="O90" s="61" t="s">
        <v>4898</v>
      </c>
      <c r="P90" s="61" t="s">
        <v>3262</v>
      </c>
      <c r="Y90" s="113">
        <v>0.58333333333333004</v>
      </c>
      <c r="Z90" s="113">
        <v>0.66597222222221997</v>
      </c>
      <c r="AA90" s="61" t="s">
        <v>1391</v>
      </c>
      <c r="AB90" s="61" t="s">
        <v>31</v>
      </c>
      <c r="AC90" s="61" t="s">
        <v>1391</v>
      </c>
      <c r="AD90" s="61" t="s">
        <v>31</v>
      </c>
      <c r="AE90" s="61" t="s">
        <v>1391</v>
      </c>
      <c r="AF90" s="61" t="s">
        <v>1391</v>
      </c>
      <c r="AG90" s="61" t="s">
        <v>1391</v>
      </c>
      <c r="AH90" s="65" t="s">
        <v>6061</v>
      </c>
      <c r="AI90" s="65" t="s">
        <v>6083</v>
      </c>
      <c r="AJ90" s="103" t="s">
        <v>29</v>
      </c>
    </row>
    <row r="91" spans="1:36" x14ac:dyDescent="0.25">
      <c r="A91" s="110">
        <v>35</v>
      </c>
      <c r="B91" s="61" t="s">
        <v>3259</v>
      </c>
      <c r="C91" s="61" t="s">
        <v>120</v>
      </c>
      <c r="D91" s="100">
        <v>2</v>
      </c>
      <c r="E91" s="61" t="s">
        <v>25</v>
      </c>
      <c r="F91" s="61" t="s">
        <v>26</v>
      </c>
      <c r="G91" s="61" t="s">
        <v>3263</v>
      </c>
      <c r="H91" s="61" t="s">
        <v>3264</v>
      </c>
      <c r="I91" s="61" t="s">
        <v>3265</v>
      </c>
      <c r="J91" s="98" t="s">
        <v>6049</v>
      </c>
      <c r="K91" s="96" t="s">
        <v>6041</v>
      </c>
      <c r="L91" s="62">
        <v>35</v>
      </c>
      <c r="M91" s="96" t="s">
        <v>29</v>
      </c>
      <c r="N91" s="61" t="s">
        <v>4899</v>
      </c>
      <c r="O91" s="61" t="s">
        <v>4900</v>
      </c>
      <c r="P91" s="61" t="s">
        <v>3265</v>
      </c>
      <c r="Y91" s="113">
        <v>0.45833333333332998</v>
      </c>
      <c r="Z91" s="113">
        <v>0.54097222222221997</v>
      </c>
      <c r="AA91" s="61" t="s">
        <v>1391</v>
      </c>
      <c r="AB91" s="61" t="s">
        <v>31</v>
      </c>
      <c r="AC91" s="61" t="s">
        <v>1391</v>
      </c>
      <c r="AD91" s="61" t="s">
        <v>31</v>
      </c>
      <c r="AE91" s="61" t="s">
        <v>1391</v>
      </c>
      <c r="AF91" s="61" t="s">
        <v>1391</v>
      </c>
      <c r="AG91" s="61" t="s">
        <v>1391</v>
      </c>
      <c r="AH91" s="65" t="s">
        <v>6076</v>
      </c>
      <c r="AI91" s="65" t="s">
        <v>6077</v>
      </c>
      <c r="AJ91" s="103" t="s">
        <v>29</v>
      </c>
    </row>
    <row r="92" spans="1:36" x14ac:dyDescent="0.25">
      <c r="A92" s="110">
        <v>35</v>
      </c>
      <c r="B92" s="61" t="s">
        <v>3259</v>
      </c>
      <c r="C92" s="61" t="s">
        <v>120</v>
      </c>
      <c r="D92" s="100">
        <v>2</v>
      </c>
      <c r="E92" s="61" t="s">
        <v>25</v>
      </c>
      <c r="F92" s="61" t="s">
        <v>26</v>
      </c>
      <c r="G92" s="61" t="s">
        <v>3266</v>
      </c>
      <c r="H92" s="61" t="s">
        <v>3267</v>
      </c>
      <c r="I92" s="61" t="s">
        <v>3268</v>
      </c>
      <c r="J92" s="98" t="s">
        <v>6050</v>
      </c>
      <c r="K92" s="96" t="s">
        <v>6041</v>
      </c>
      <c r="L92" s="62">
        <v>35</v>
      </c>
      <c r="M92" s="96" t="s">
        <v>29</v>
      </c>
      <c r="N92" s="61" t="s">
        <v>4901</v>
      </c>
      <c r="O92" s="61" t="s">
        <v>4902</v>
      </c>
      <c r="P92" s="61" t="s">
        <v>3268</v>
      </c>
      <c r="Y92" s="113">
        <v>0.83333333333333004</v>
      </c>
      <c r="Z92" s="113">
        <v>0.91666666666666996</v>
      </c>
      <c r="AA92" s="61" t="s">
        <v>1391</v>
      </c>
      <c r="AB92" s="61" t="s">
        <v>31</v>
      </c>
      <c r="AC92" s="61" t="s">
        <v>1391</v>
      </c>
      <c r="AD92" s="61" t="s">
        <v>31</v>
      </c>
      <c r="AE92" s="61" t="s">
        <v>1391</v>
      </c>
      <c r="AF92" s="61" t="s">
        <v>1391</v>
      </c>
      <c r="AG92" s="61" t="s">
        <v>1391</v>
      </c>
      <c r="AH92" s="65" t="s">
        <v>6076</v>
      </c>
      <c r="AI92" s="65" t="s">
        <v>6077</v>
      </c>
      <c r="AJ92" s="103" t="s">
        <v>29</v>
      </c>
    </row>
    <row r="93" spans="1:36" x14ac:dyDescent="0.25">
      <c r="A93" s="110">
        <v>35</v>
      </c>
      <c r="B93" s="61" t="s">
        <v>3259</v>
      </c>
      <c r="C93" s="61" t="s">
        <v>120</v>
      </c>
      <c r="D93" s="100">
        <v>2</v>
      </c>
      <c r="E93" s="61" t="s">
        <v>25</v>
      </c>
      <c r="F93" s="61" t="s">
        <v>26</v>
      </c>
      <c r="G93" s="61" t="s">
        <v>3269</v>
      </c>
      <c r="H93" s="61" t="s">
        <v>3270</v>
      </c>
      <c r="I93" s="61" t="s">
        <v>3271</v>
      </c>
      <c r="J93" s="98" t="s">
        <v>6053</v>
      </c>
      <c r="K93" s="96" t="s">
        <v>6041</v>
      </c>
      <c r="L93" s="62">
        <v>35</v>
      </c>
      <c r="M93" s="96" t="s">
        <v>29</v>
      </c>
      <c r="N93" s="61" t="s">
        <v>4903</v>
      </c>
      <c r="O93" s="61" t="s">
        <v>4904</v>
      </c>
      <c r="P93" s="61" t="s">
        <v>3271</v>
      </c>
      <c r="Y93" s="113">
        <v>0.83333333333333004</v>
      </c>
      <c r="Z93" s="113">
        <v>0.91666666666666996</v>
      </c>
      <c r="AA93" s="61" t="s">
        <v>1391</v>
      </c>
      <c r="AB93" s="61" t="s">
        <v>31</v>
      </c>
      <c r="AC93" s="61" t="s">
        <v>1391</v>
      </c>
      <c r="AD93" s="61" t="s">
        <v>31</v>
      </c>
      <c r="AE93" s="61" t="s">
        <v>1391</v>
      </c>
      <c r="AF93" s="61" t="s">
        <v>1391</v>
      </c>
      <c r="AG93" s="61" t="s">
        <v>1391</v>
      </c>
      <c r="AH93" s="65" t="s">
        <v>6076</v>
      </c>
      <c r="AI93" s="65" t="s">
        <v>6077</v>
      </c>
      <c r="AJ93" s="103" t="s">
        <v>29</v>
      </c>
    </row>
    <row r="94" spans="1:36" x14ac:dyDescent="0.25">
      <c r="A94" s="110">
        <v>35</v>
      </c>
      <c r="B94" s="61" t="s">
        <v>3272</v>
      </c>
      <c r="C94" s="61" t="s">
        <v>133</v>
      </c>
      <c r="D94" s="100">
        <v>2</v>
      </c>
      <c r="E94" s="61" t="s">
        <v>25</v>
      </c>
      <c r="F94" s="61" t="s">
        <v>26</v>
      </c>
      <c r="G94" s="61" t="s">
        <v>3273</v>
      </c>
      <c r="H94" s="61" t="s">
        <v>3274</v>
      </c>
      <c r="I94" s="61" t="s">
        <v>3275</v>
      </c>
      <c r="J94" s="98" t="s">
        <v>6049</v>
      </c>
      <c r="K94" s="96" t="s">
        <v>6040</v>
      </c>
      <c r="L94" s="62">
        <v>35</v>
      </c>
      <c r="M94" s="96" t="s">
        <v>29</v>
      </c>
      <c r="N94" s="61" t="s">
        <v>4905</v>
      </c>
      <c r="O94" s="61" t="s">
        <v>4906</v>
      </c>
      <c r="P94" s="61" t="s">
        <v>3275</v>
      </c>
      <c r="Y94" s="113">
        <v>0.29166666666667002</v>
      </c>
      <c r="Z94" s="113">
        <v>0.37430555555556</v>
      </c>
      <c r="AA94" s="61" t="s">
        <v>1391</v>
      </c>
      <c r="AB94" s="61" t="s">
        <v>31</v>
      </c>
      <c r="AC94" s="61" t="s">
        <v>1391</v>
      </c>
      <c r="AD94" s="61" t="s">
        <v>31</v>
      </c>
      <c r="AE94" s="61" t="s">
        <v>1391</v>
      </c>
      <c r="AF94" s="61" t="s">
        <v>1391</v>
      </c>
      <c r="AG94" s="61" t="s">
        <v>1391</v>
      </c>
      <c r="AH94" s="65" t="s">
        <v>6061</v>
      </c>
      <c r="AI94" s="65" t="s">
        <v>6083</v>
      </c>
      <c r="AJ94" s="103" t="s">
        <v>29</v>
      </c>
    </row>
    <row r="95" spans="1:36" x14ac:dyDescent="0.25">
      <c r="A95" s="110">
        <v>35</v>
      </c>
      <c r="B95" s="61" t="s">
        <v>3276</v>
      </c>
      <c r="C95" s="61" t="s">
        <v>3277</v>
      </c>
      <c r="D95" s="100">
        <v>4</v>
      </c>
      <c r="E95" s="61" t="s">
        <v>25</v>
      </c>
      <c r="F95" s="61" t="s">
        <v>26</v>
      </c>
      <c r="G95" s="61" t="s">
        <v>3278</v>
      </c>
      <c r="H95" s="61" t="s">
        <v>3279</v>
      </c>
      <c r="I95" s="61" t="s">
        <v>3280</v>
      </c>
      <c r="J95" s="98" t="s">
        <v>6049</v>
      </c>
      <c r="K95" s="96" t="s">
        <v>6039</v>
      </c>
      <c r="L95" s="62">
        <v>35</v>
      </c>
      <c r="M95" s="96" t="s">
        <v>29</v>
      </c>
      <c r="N95" s="61" t="s">
        <v>4907</v>
      </c>
      <c r="O95" s="61" t="s">
        <v>4908</v>
      </c>
      <c r="P95" s="61" t="s">
        <v>3280</v>
      </c>
      <c r="Y95" s="113">
        <v>0.29166666666667002</v>
      </c>
      <c r="Z95" s="113">
        <v>0.37430555555556</v>
      </c>
      <c r="AA95" s="61" t="s">
        <v>1391</v>
      </c>
      <c r="AB95" s="61" t="s">
        <v>1391</v>
      </c>
      <c r="AC95" s="61" t="s">
        <v>31</v>
      </c>
      <c r="AD95" s="61" t="s">
        <v>1391</v>
      </c>
      <c r="AE95" s="61" t="s">
        <v>31</v>
      </c>
      <c r="AF95" s="61" t="s">
        <v>1391</v>
      </c>
      <c r="AG95" s="61" t="s">
        <v>1391</v>
      </c>
      <c r="AH95" s="65" t="s">
        <v>6061</v>
      </c>
      <c r="AI95" s="65" t="s">
        <v>6077</v>
      </c>
      <c r="AJ95" s="103" t="s">
        <v>29</v>
      </c>
    </row>
    <row r="96" spans="1:36" x14ac:dyDescent="0.25">
      <c r="A96" s="110">
        <v>35</v>
      </c>
      <c r="B96" s="61" t="s">
        <v>3276</v>
      </c>
      <c r="C96" s="61" t="s">
        <v>3277</v>
      </c>
      <c r="D96" s="100">
        <v>4</v>
      </c>
      <c r="E96" s="61" t="s">
        <v>25</v>
      </c>
      <c r="F96" s="61" t="s">
        <v>26</v>
      </c>
      <c r="G96" s="61" t="s">
        <v>3281</v>
      </c>
      <c r="H96" s="61" t="s">
        <v>3282</v>
      </c>
      <c r="I96" s="61" t="s">
        <v>3283</v>
      </c>
      <c r="J96" s="96">
        <v>10</v>
      </c>
      <c r="K96" s="96" t="s">
        <v>6039</v>
      </c>
      <c r="L96" s="62">
        <v>35</v>
      </c>
      <c r="M96" s="96" t="s">
        <v>29</v>
      </c>
      <c r="N96" s="61" t="s">
        <v>4909</v>
      </c>
      <c r="O96" s="61" t="s">
        <v>4910</v>
      </c>
      <c r="P96" s="61" t="s">
        <v>3283</v>
      </c>
      <c r="Y96" s="113">
        <v>0.66666666666666996</v>
      </c>
      <c r="Z96" s="113">
        <v>0.74930555555556</v>
      </c>
      <c r="AA96" s="61" t="s">
        <v>1391</v>
      </c>
      <c r="AB96" s="61" t="s">
        <v>31</v>
      </c>
      <c r="AC96" s="61" t="s">
        <v>1391</v>
      </c>
      <c r="AD96" s="61" t="s">
        <v>31</v>
      </c>
      <c r="AE96" s="61" t="s">
        <v>1391</v>
      </c>
      <c r="AF96" s="61" t="s">
        <v>1391</v>
      </c>
      <c r="AG96" s="61" t="s">
        <v>1391</v>
      </c>
      <c r="AH96" s="65" t="s">
        <v>6061</v>
      </c>
      <c r="AI96" s="65" t="s">
        <v>6077</v>
      </c>
      <c r="AJ96" s="103" t="s">
        <v>29</v>
      </c>
    </row>
    <row r="97" spans="1:36" x14ac:dyDescent="0.25">
      <c r="A97" s="110">
        <v>35</v>
      </c>
      <c r="B97" s="61" t="s">
        <v>3276</v>
      </c>
      <c r="C97" s="61" t="s">
        <v>3277</v>
      </c>
      <c r="D97" s="100">
        <v>4</v>
      </c>
      <c r="E97" s="61" t="s">
        <v>25</v>
      </c>
      <c r="F97" s="61" t="s">
        <v>26</v>
      </c>
      <c r="G97" s="61" t="s">
        <v>3284</v>
      </c>
      <c r="H97" s="61" t="s">
        <v>3285</v>
      </c>
      <c r="I97" s="61" t="s">
        <v>3286</v>
      </c>
      <c r="J97" s="96">
        <v>11</v>
      </c>
      <c r="K97" s="96" t="s">
        <v>6039</v>
      </c>
      <c r="L97" s="62">
        <v>35</v>
      </c>
      <c r="M97" s="96" t="s">
        <v>29</v>
      </c>
      <c r="N97" s="61" t="s">
        <v>4911</v>
      </c>
      <c r="O97" s="61" t="s">
        <v>4912</v>
      </c>
      <c r="P97" s="61" t="s">
        <v>3286</v>
      </c>
      <c r="Y97" s="113">
        <v>0.83333333333333004</v>
      </c>
      <c r="Z97" s="113">
        <v>0.91666666666666996</v>
      </c>
      <c r="AA97" s="61" t="s">
        <v>1391</v>
      </c>
      <c r="AB97" s="61" t="s">
        <v>31</v>
      </c>
      <c r="AC97" s="61" t="s">
        <v>1391</v>
      </c>
      <c r="AD97" s="61" t="s">
        <v>31</v>
      </c>
      <c r="AE97" s="61" t="s">
        <v>1391</v>
      </c>
      <c r="AF97" s="61" t="s">
        <v>1391</v>
      </c>
      <c r="AG97" s="61" t="s">
        <v>1391</v>
      </c>
      <c r="AH97" s="65" t="s">
        <v>6061</v>
      </c>
      <c r="AI97" s="65" t="s">
        <v>6077</v>
      </c>
      <c r="AJ97" s="103" t="s">
        <v>29</v>
      </c>
    </row>
    <row r="98" spans="1:36" x14ac:dyDescent="0.25">
      <c r="A98" s="110">
        <v>35</v>
      </c>
      <c r="B98" s="61" t="s">
        <v>3276</v>
      </c>
      <c r="C98" s="61" t="s">
        <v>3277</v>
      </c>
      <c r="D98" s="100">
        <v>4</v>
      </c>
      <c r="E98" s="61" t="s">
        <v>25</v>
      </c>
      <c r="F98" s="61" t="s">
        <v>26</v>
      </c>
      <c r="G98" s="61" t="s">
        <v>3287</v>
      </c>
      <c r="H98" s="61" t="s">
        <v>3288</v>
      </c>
      <c r="I98" s="61" t="s">
        <v>3289</v>
      </c>
      <c r="J98" s="96">
        <v>12</v>
      </c>
      <c r="K98" s="96" t="s">
        <v>6039</v>
      </c>
      <c r="L98" s="62">
        <v>35</v>
      </c>
      <c r="M98" s="96" t="s">
        <v>29</v>
      </c>
      <c r="N98" s="61" t="s">
        <v>4913</v>
      </c>
      <c r="O98" s="61" t="s">
        <v>4914</v>
      </c>
      <c r="P98" s="61" t="s">
        <v>3289</v>
      </c>
      <c r="Y98" s="113">
        <v>0.83333333333333004</v>
      </c>
      <c r="Z98" s="113">
        <v>0.91666666666666996</v>
      </c>
      <c r="AA98" s="61" t="s">
        <v>1391</v>
      </c>
      <c r="AB98" s="61" t="s">
        <v>1391</v>
      </c>
      <c r="AC98" s="61" t="s">
        <v>31</v>
      </c>
      <c r="AD98" s="61" t="s">
        <v>1391</v>
      </c>
      <c r="AE98" s="61" t="s">
        <v>31</v>
      </c>
      <c r="AF98" s="61" t="s">
        <v>1391</v>
      </c>
      <c r="AG98" s="61" t="s">
        <v>1391</v>
      </c>
      <c r="AH98" s="65" t="s">
        <v>6061</v>
      </c>
      <c r="AI98" s="65" t="s">
        <v>6077</v>
      </c>
      <c r="AJ98" s="103" t="s">
        <v>29</v>
      </c>
    </row>
    <row r="99" spans="1:36" x14ac:dyDescent="0.25">
      <c r="A99" s="110">
        <v>35</v>
      </c>
      <c r="B99" s="61" t="s">
        <v>3276</v>
      </c>
      <c r="C99" s="61" t="s">
        <v>3277</v>
      </c>
      <c r="D99" s="100">
        <v>4</v>
      </c>
      <c r="E99" s="61" t="s">
        <v>25</v>
      </c>
      <c r="F99" s="61" t="s">
        <v>26</v>
      </c>
      <c r="G99" s="61" t="s">
        <v>3290</v>
      </c>
      <c r="H99" s="61" t="s">
        <v>3291</v>
      </c>
      <c r="I99" s="61" t="s">
        <v>3292</v>
      </c>
      <c r="J99" s="98" t="s">
        <v>6050</v>
      </c>
      <c r="K99" s="96" t="s">
        <v>6039</v>
      </c>
      <c r="L99" s="62">
        <v>35</v>
      </c>
      <c r="M99" s="96" t="s">
        <v>29</v>
      </c>
      <c r="N99" s="61" t="s">
        <v>4915</v>
      </c>
      <c r="O99" s="61" t="s">
        <v>4916</v>
      </c>
      <c r="P99" s="61" t="s">
        <v>3292</v>
      </c>
      <c r="Y99" s="113">
        <v>0.29166666666667002</v>
      </c>
      <c r="Z99" s="113">
        <v>0.37430555555556</v>
      </c>
      <c r="AA99" s="61" t="s">
        <v>1391</v>
      </c>
      <c r="AB99" s="61" t="s">
        <v>1391</v>
      </c>
      <c r="AC99" s="61" t="s">
        <v>31</v>
      </c>
      <c r="AD99" s="61" t="s">
        <v>1391</v>
      </c>
      <c r="AE99" s="61" t="s">
        <v>31</v>
      </c>
      <c r="AF99" s="61" t="s">
        <v>1391</v>
      </c>
      <c r="AG99" s="61" t="s">
        <v>1391</v>
      </c>
      <c r="AH99" s="65" t="s">
        <v>6061</v>
      </c>
      <c r="AI99" s="65" t="s">
        <v>6077</v>
      </c>
      <c r="AJ99" s="103" t="s">
        <v>29</v>
      </c>
    </row>
    <row r="100" spans="1:36" x14ac:dyDescent="0.25">
      <c r="A100" s="110">
        <v>35</v>
      </c>
      <c r="B100" s="61" t="s">
        <v>3276</v>
      </c>
      <c r="C100" s="61" t="s">
        <v>3277</v>
      </c>
      <c r="D100" s="100">
        <v>4</v>
      </c>
      <c r="E100" s="61" t="s">
        <v>25</v>
      </c>
      <c r="F100" s="61" t="s">
        <v>26</v>
      </c>
      <c r="G100" s="61" t="s">
        <v>3293</v>
      </c>
      <c r="H100" s="61" t="s">
        <v>3294</v>
      </c>
      <c r="I100" s="61" t="s">
        <v>3295</v>
      </c>
      <c r="J100" s="98" t="s">
        <v>6053</v>
      </c>
      <c r="K100" s="96" t="s">
        <v>6039</v>
      </c>
      <c r="L100" s="62">
        <v>35</v>
      </c>
      <c r="M100" s="96" t="s">
        <v>29</v>
      </c>
      <c r="N100" s="61" t="s">
        <v>4917</v>
      </c>
      <c r="O100" s="61" t="s">
        <v>4918</v>
      </c>
      <c r="P100" s="61" t="s">
        <v>3295</v>
      </c>
      <c r="Y100" s="113">
        <v>0.29166666666667002</v>
      </c>
      <c r="Z100" s="113">
        <v>0.37430555555556</v>
      </c>
      <c r="AA100" s="61" t="s">
        <v>1391</v>
      </c>
      <c r="AB100" s="61" t="s">
        <v>1391</v>
      </c>
      <c r="AC100" s="61" t="s">
        <v>31</v>
      </c>
      <c r="AD100" s="61" t="s">
        <v>1391</v>
      </c>
      <c r="AE100" s="61" t="s">
        <v>31</v>
      </c>
      <c r="AF100" s="61" t="s">
        <v>1391</v>
      </c>
      <c r="AG100" s="61" t="s">
        <v>1391</v>
      </c>
      <c r="AH100" s="65" t="s">
        <v>6061</v>
      </c>
      <c r="AI100" s="65" t="s">
        <v>6077</v>
      </c>
      <c r="AJ100" s="103" t="s">
        <v>29</v>
      </c>
    </row>
    <row r="101" spans="1:36" x14ac:dyDescent="0.25">
      <c r="A101" s="110">
        <v>35</v>
      </c>
      <c r="B101" s="61" t="s">
        <v>3276</v>
      </c>
      <c r="C101" s="61" t="s">
        <v>3277</v>
      </c>
      <c r="D101" s="100">
        <v>4</v>
      </c>
      <c r="E101" s="61" t="s">
        <v>25</v>
      </c>
      <c r="F101" s="61" t="s">
        <v>26</v>
      </c>
      <c r="G101" s="61" t="s">
        <v>3296</v>
      </c>
      <c r="H101" s="61" t="s">
        <v>3297</v>
      </c>
      <c r="I101" s="61" t="s">
        <v>3298</v>
      </c>
      <c r="J101" s="98" t="s">
        <v>6054</v>
      </c>
      <c r="K101" s="96" t="s">
        <v>6039</v>
      </c>
      <c r="L101" s="62">
        <v>35</v>
      </c>
      <c r="M101" s="96" t="s">
        <v>29</v>
      </c>
      <c r="N101" s="61" t="s">
        <v>4919</v>
      </c>
      <c r="O101" s="61" t="s">
        <v>4920</v>
      </c>
      <c r="P101" s="61" t="s">
        <v>3298</v>
      </c>
      <c r="Y101" s="113">
        <v>0.375</v>
      </c>
      <c r="Z101" s="113">
        <v>0.45763888888888998</v>
      </c>
      <c r="AA101" s="61" t="s">
        <v>1391</v>
      </c>
      <c r="AB101" s="61" t="s">
        <v>31</v>
      </c>
      <c r="AC101" s="61" t="s">
        <v>1391</v>
      </c>
      <c r="AD101" s="61" t="s">
        <v>31</v>
      </c>
      <c r="AE101" s="61" t="s">
        <v>1391</v>
      </c>
      <c r="AF101" s="61" t="s">
        <v>1391</v>
      </c>
      <c r="AG101" s="61" t="s">
        <v>1391</v>
      </c>
      <c r="AH101" s="65" t="s">
        <v>6061</v>
      </c>
      <c r="AI101" s="65" t="s">
        <v>6077</v>
      </c>
      <c r="AJ101" s="103" t="s">
        <v>29</v>
      </c>
    </row>
    <row r="102" spans="1:36" x14ac:dyDescent="0.25">
      <c r="A102" s="110">
        <v>35</v>
      </c>
      <c r="B102" s="61" t="s">
        <v>3276</v>
      </c>
      <c r="C102" s="61" t="s">
        <v>3277</v>
      </c>
      <c r="D102" s="100">
        <v>4</v>
      </c>
      <c r="E102" s="61" t="s">
        <v>25</v>
      </c>
      <c r="F102" s="61" t="s">
        <v>26</v>
      </c>
      <c r="G102" s="61" t="s">
        <v>3299</v>
      </c>
      <c r="H102" s="61" t="s">
        <v>3300</v>
      </c>
      <c r="I102" s="61" t="s">
        <v>3301</v>
      </c>
      <c r="J102" s="98" t="s">
        <v>6055</v>
      </c>
      <c r="K102" s="96" t="s">
        <v>6039</v>
      </c>
      <c r="L102" s="62">
        <v>35</v>
      </c>
      <c r="M102" s="96" t="s">
        <v>29</v>
      </c>
      <c r="N102" s="61" t="s">
        <v>4921</v>
      </c>
      <c r="O102" s="61" t="s">
        <v>4922</v>
      </c>
      <c r="P102" s="61" t="s">
        <v>3301</v>
      </c>
      <c r="Y102" s="113">
        <v>0.375</v>
      </c>
      <c r="Z102" s="113">
        <v>0.45763888888888998</v>
      </c>
      <c r="AA102" s="61" t="s">
        <v>1391</v>
      </c>
      <c r="AB102" s="61" t="s">
        <v>31</v>
      </c>
      <c r="AC102" s="61" t="s">
        <v>1391</v>
      </c>
      <c r="AD102" s="61" t="s">
        <v>31</v>
      </c>
      <c r="AE102" s="61" t="s">
        <v>1391</v>
      </c>
      <c r="AF102" s="61" t="s">
        <v>1391</v>
      </c>
      <c r="AG102" s="61" t="s">
        <v>1391</v>
      </c>
      <c r="AH102" s="65" t="s">
        <v>6061</v>
      </c>
      <c r="AI102" s="65" t="s">
        <v>6077</v>
      </c>
      <c r="AJ102" s="103" t="s">
        <v>29</v>
      </c>
    </row>
    <row r="103" spans="1:36" x14ac:dyDescent="0.25">
      <c r="A103" s="110">
        <v>35</v>
      </c>
      <c r="B103" s="61" t="s">
        <v>3276</v>
      </c>
      <c r="C103" s="61" t="s">
        <v>3277</v>
      </c>
      <c r="D103" s="100">
        <v>4</v>
      </c>
      <c r="E103" s="61" t="s">
        <v>25</v>
      </c>
      <c r="F103" s="61" t="s">
        <v>26</v>
      </c>
      <c r="G103" s="61" t="s">
        <v>3302</v>
      </c>
      <c r="H103" s="61" t="s">
        <v>3303</v>
      </c>
      <c r="I103" s="61" t="s">
        <v>3304</v>
      </c>
      <c r="J103" s="98" t="s">
        <v>6056</v>
      </c>
      <c r="K103" s="96" t="s">
        <v>6039</v>
      </c>
      <c r="L103" s="62">
        <v>35</v>
      </c>
      <c r="M103" s="96" t="s">
        <v>29</v>
      </c>
      <c r="N103" s="61" t="s">
        <v>4923</v>
      </c>
      <c r="O103" s="61" t="s">
        <v>4924</v>
      </c>
      <c r="P103" s="61" t="s">
        <v>3304</v>
      </c>
      <c r="Y103" s="113">
        <v>0.45833333333332998</v>
      </c>
      <c r="Z103" s="113">
        <v>0.54097222222221997</v>
      </c>
      <c r="AA103" s="61" t="s">
        <v>1391</v>
      </c>
      <c r="AB103" s="61" t="s">
        <v>31</v>
      </c>
      <c r="AC103" s="61" t="s">
        <v>1391</v>
      </c>
      <c r="AD103" s="61" t="s">
        <v>31</v>
      </c>
      <c r="AE103" s="61" t="s">
        <v>1391</v>
      </c>
      <c r="AF103" s="61" t="s">
        <v>1391</v>
      </c>
      <c r="AG103" s="61" t="s">
        <v>1391</v>
      </c>
      <c r="AH103" s="65" t="s">
        <v>6061</v>
      </c>
      <c r="AI103" s="65" t="s">
        <v>6077</v>
      </c>
      <c r="AJ103" s="103" t="s">
        <v>29</v>
      </c>
    </row>
    <row r="104" spans="1:36" x14ac:dyDescent="0.25">
      <c r="A104" s="110">
        <v>35</v>
      </c>
      <c r="B104" s="61" t="s">
        <v>3276</v>
      </c>
      <c r="C104" s="61" t="s">
        <v>3277</v>
      </c>
      <c r="D104" s="100">
        <v>4</v>
      </c>
      <c r="E104" s="61" t="s">
        <v>25</v>
      </c>
      <c r="F104" s="61" t="s">
        <v>26</v>
      </c>
      <c r="G104" s="61" t="s">
        <v>3305</v>
      </c>
      <c r="H104" s="61" t="s">
        <v>3306</v>
      </c>
      <c r="I104" s="61" t="s">
        <v>3307</v>
      </c>
      <c r="J104" s="98" t="s">
        <v>6057</v>
      </c>
      <c r="K104" s="96" t="s">
        <v>6039</v>
      </c>
      <c r="L104" s="62">
        <v>35</v>
      </c>
      <c r="M104" s="96" t="s">
        <v>29</v>
      </c>
      <c r="N104" s="61" t="s">
        <v>4925</v>
      </c>
      <c r="O104" s="61" t="s">
        <v>4926</v>
      </c>
      <c r="P104" s="61" t="s">
        <v>3307</v>
      </c>
      <c r="Y104" s="113">
        <v>0.58333333333333004</v>
      </c>
      <c r="Z104" s="113">
        <v>0.66597222222221997</v>
      </c>
      <c r="AA104" s="61" t="s">
        <v>1391</v>
      </c>
      <c r="AB104" s="61" t="s">
        <v>1391</v>
      </c>
      <c r="AC104" s="61" t="s">
        <v>31</v>
      </c>
      <c r="AD104" s="61" t="s">
        <v>1391</v>
      </c>
      <c r="AE104" s="61" t="s">
        <v>31</v>
      </c>
      <c r="AF104" s="61" t="s">
        <v>1391</v>
      </c>
      <c r="AG104" s="61" t="s">
        <v>1391</v>
      </c>
      <c r="AH104" s="65" t="s">
        <v>6061</v>
      </c>
      <c r="AI104" s="65" t="s">
        <v>6077</v>
      </c>
      <c r="AJ104" s="103" t="s">
        <v>29</v>
      </c>
    </row>
    <row r="105" spans="1:36" x14ac:dyDescent="0.25">
      <c r="A105" s="110">
        <v>35</v>
      </c>
      <c r="B105" s="61" t="s">
        <v>3276</v>
      </c>
      <c r="C105" s="61" t="s">
        <v>3277</v>
      </c>
      <c r="D105" s="100">
        <v>4</v>
      </c>
      <c r="E105" s="61" t="s">
        <v>25</v>
      </c>
      <c r="F105" s="61" t="s">
        <v>26</v>
      </c>
      <c r="G105" s="61" t="s">
        <v>3308</v>
      </c>
      <c r="H105" s="61" t="s">
        <v>3309</v>
      </c>
      <c r="I105" s="61" t="s">
        <v>3310</v>
      </c>
      <c r="J105" s="98" t="s">
        <v>6058</v>
      </c>
      <c r="K105" s="96" t="s">
        <v>6039</v>
      </c>
      <c r="L105" s="62">
        <v>35</v>
      </c>
      <c r="M105" s="96" t="s">
        <v>29</v>
      </c>
      <c r="N105" s="61" t="s">
        <v>4927</v>
      </c>
      <c r="O105" s="61" t="s">
        <v>4928</v>
      </c>
      <c r="P105" s="61" t="s">
        <v>3310</v>
      </c>
      <c r="Y105" s="113">
        <v>0.58333333333333004</v>
      </c>
      <c r="Z105" s="113">
        <v>0.66597222222221997</v>
      </c>
      <c r="AA105" s="61" t="s">
        <v>1391</v>
      </c>
      <c r="AB105" s="61" t="s">
        <v>1391</v>
      </c>
      <c r="AC105" s="61" t="s">
        <v>31</v>
      </c>
      <c r="AD105" s="61" t="s">
        <v>1391</v>
      </c>
      <c r="AE105" s="61" t="s">
        <v>31</v>
      </c>
      <c r="AF105" s="61" t="s">
        <v>1391</v>
      </c>
      <c r="AG105" s="61" t="s">
        <v>1391</v>
      </c>
      <c r="AH105" s="65" t="s">
        <v>6061</v>
      </c>
      <c r="AI105" s="65" t="s">
        <v>6077</v>
      </c>
      <c r="AJ105" s="103" t="s">
        <v>29</v>
      </c>
    </row>
    <row r="106" spans="1:36" x14ac:dyDescent="0.25">
      <c r="A106" s="110">
        <v>35</v>
      </c>
      <c r="B106" s="61" t="s">
        <v>3276</v>
      </c>
      <c r="C106" s="61" t="s">
        <v>3277</v>
      </c>
      <c r="D106" s="100">
        <v>4</v>
      </c>
      <c r="E106" s="61" t="s">
        <v>25</v>
      </c>
      <c r="F106" s="61" t="s">
        <v>26</v>
      </c>
      <c r="G106" s="61" t="s">
        <v>3311</v>
      </c>
      <c r="H106" s="61" t="s">
        <v>3312</v>
      </c>
      <c r="I106" s="61" t="s">
        <v>3313</v>
      </c>
      <c r="J106" s="98" t="s">
        <v>6059</v>
      </c>
      <c r="K106" s="96" t="s">
        <v>6039</v>
      </c>
      <c r="L106" s="62">
        <v>35</v>
      </c>
      <c r="M106" s="96" t="s">
        <v>29</v>
      </c>
      <c r="N106" s="61" t="s">
        <v>4929</v>
      </c>
      <c r="O106" s="61" t="s">
        <v>4930</v>
      </c>
      <c r="P106" s="61" t="s">
        <v>3313</v>
      </c>
      <c r="Y106" s="113">
        <v>0.66666666666666996</v>
      </c>
      <c r="Z106" s="113">
        <v>0.74930555555556</v>
      </c>
      <c r="AA106" s="61" t="s">
        <v>1391</v>
      </c>
      <c r="AB106" s="61" t="s">
        <v>31</v>
      </c>
      <c r="AC106" s="61" t="s">
        <v>1391</v>
      </c>
      <c r="AD106" s="61" t="s">
        <v>31</v>
      </c>
      <c r="AE106" s="61" t="s">
        <v>1391</v>
      </c>
      <c r="AF106" s="61" t="s">
        <v>1391</v>
      </c>
      <c r="AG106" s="61" t="s">
        <v>1391</v>
      </c>
      <c r="AH106" s="65" t="s">
        <v>6061</v>
      </c>
      <c r="AI106" s="65" t="s">
        <v>6077</v>
      </c>
      <c r="AJ106" s="103" t="s">
        <v>29</v>
      </c>
    </row>
    <row r="107" spans="1:36" x14ac:dyDescent="0.25">
      <c r="A107" s="110">
        <v>35</v>
      </c>
      <c r="B107" s="61" t="s">
        <v>3314</v>
      </c>
      <c r="C107" s="61" t="s">
        <v>140</v>
      </c>
      <c r="D107" s="100">
        <v>3</v>
      </c>
      <c r="E107" s="61" t="s">
        <v>25</v>
      </c>
      <c r="F107" s="61" t="s">
        <v>26</v>
      </c>
      <c r="G107" s="61" t="s">
        <v>3315</v>
      </c>
      <c r="H107" s="61" t="s">
        <v>3316</v>
      </c>
      <c r="I107" s="61" t="s">
        <v>3317</v>
      </c>
      <c r="J107" s="98" t="s">
        <v>6049</v>
      </c>
      <c r="K107" s="96" t="s">
        <v>6040</v>
      </c>
      <c r="L107" s="62">
        <v>35</v>
      </c>
      <c r="M107" s="96" t="s">
        <v>29</v>
      </c>
      <c r="N107" s="61" t="s">
        <v>4931</v>
      </c>
      <c r="O107" s="61" t="s">
        <v>4932</v>
      </c>
      <c r="P107" s="61" t="s">
        <v>3317</v>
      </c>
      <c r="Y107" s="113">
        <v>0.29166666666667002</v>
      </c>
      <c r="Z107" s="113">
        <v>0.37430555555556</v>
      </c>
      <c r="AA107" s="61" t="s">
        <v>31</v>
      </c>
      <c r="AB107" s="61" t="s">
        <v>1391</v>
      </c>
      <c r="AC107" s="61" t="s">
        <v>31</v>
      </c>
      <c r="AD107" s="61" t="s">
        <v>1391</v>
      </c>
      <c r="AE107" s="61" t="s">
        <v>31</v>
      </c>
      <c r="AF107" s="61" t="s">
        <v>1391</v>
      </c>
      <c r="AG107" s="61" t="s">
        <v>1391</v>
      </c>
      <c r="AH107" s="65" t="s">
        <v>6061</v>
      </c>
      <c r="AI107" s="65" t="s">
        <v>6083</v>
      </c>
      <c r="AJ107" s="103" t="s">
        <v>29</v>
      </c>
    </row>
    <row r="108" spans="1:36" x14ac:dyDescent="0.25">
      <c r="A108" s="110">
        <v>35</v>
      </c>
      <c r="B108" s="61" t="s">
        <v>3314</v>
      </c>
      <c r="C108" s="61" t="s">
        <v>140</v>
      </c>
      <c r="D108" s="100">
        <v>3</v>
      </c>
      <c r="E108" s="61" t="s">
        <v>25</v>
      </c>
      <c r="F108" s="61" t="s">
        <v>26</v>
      </c>
      <c r="G108" s="61" t="s">
        <v>3318</v>
      </c>
      <c r="H108" s="61" t="s">
        <v>3319</v>
      </c>
      <c r="I108" s="61" t="s">
        <v>3320</v>
      </c>
      <c r="J108" s="98" t="s">
        <v>6050</v>
      </c>
      <c r="K108" s="96" t="s">
        <v>6040</v>
      </c>
      <c r="L108" s="62">
        <v>35</v>
      </c>
      <c r="M108" s="96" t="s">
        <v>29</v>
      </c>
      <c r="N108" s="61" t="s">
        <v>4933</v>
      </c>
      <c r="O108" s="61" t="s">
        <v>4934</v>
      </c>
      <c r="P108" s="61" t="s">
        <v>3320</v>
      </c>
      <c r="Y108" s="113">
        <v>0.45833333333332998</v>
      </c>
      <c r="Z108" s="113">
        <v>0.58263888888889004</v>
      </c>
      <c r="AA108" s="61" t="s">
        <v>1391</v>
      </c>
      <c r="AB108" s="61" t="s">
        <v>31</v>
      </c>
      <c r="AC108" s="61" t="s">
        <v>1391</v>
      </c>
      <c r="AD108" s="61" t="s">
        <v>31</v>
      </c>
      <c r="AE108" s="61" t="s">
        <v>1391</v>
      </c>
      <c r="AF108" s="61" t="s">
        <v>1391</v>
      </c>
      <c r="AG108" s="61" t="s">
        <v>1391</v>
      </c>
      <c r="AH108" s="65" t="s">
        <v>6061</v>
      </c>
      <c r="AI108" s="65" t="s">
        <v>6083</v>
      </c>
      <c r="AJ108" s="103" t="s">
        <v>29</v>
      </c>
    </row>
    <row r="109" spans="1:36" x14ac:dyDescent="0.25">
      <c r="A109" s="110">
        <v>35</v>
      </c>
      <c r="B109" s="61" t="s">
        <v>3314</v>
      </c>
      <c r="C109" s="61" t="s">
        <v>140</v>
      </c>
      <c r="D109" s="100">
        <v>3</v>
      </c>
      <c r="E109" s="61" t="s">
        <v>25</v>
      </c>
      <c r="F109" s="61" t="s">
        <v>26</v>
      </c>
      <c r="G109" s="61" t="s">
        <v>3321</v>
      </c>
      <c r="H109" s="61" t="s">
        <v>3322</v>
      </c>
      <c r="I109" s="61" t="s">
        <v>3323</v>
      </c>
      <c r="J109" s="98" t="s">
        <v>6053</v>
      </c>
      <c r="K109" s="96" t="s">
        <v>6040</v>
      </c>
      <c r="L109" s="62">
        <v>35</v>
      </c>
      <c r="M109" s="96" t="s">
        <v>29</v>
      </c>
      <c r="N109" s="61" t="s">
        <v>4935</v>
      </c>
      <c r="O109" s="61" t="s">
        <v>4936</v>
      </c>
      <c r="P109" s="61" t="s">
        <v>3323</v>
      </c>
      <c r="Y109" s="113">
        <v>0.45833333333332998</v>
      </c>
      <c r="Z109" s="113">
        <v>0.58263888888889004</v>
      </c>
      <c r="AA109" s="61" t="s">
        <v>1391</v>
      </c>
      <c r="AB109" s="61" t="s">
        <v>31</v>
      </c>
      <c r="AC109" s="61" t="s">
        <v>1391</v>
      </c>
      <c r="AD109" s="61" t="s">
        <v>31</v>
      </c>
      <c r="AE109" s="61" t="s">
        <v>1391</v>
      </c>
      <c r="AF109" s="61" t="s">
        <v>1391</v>
      </c>
      <c r="AG109" s="61" t="s">
        <v>1391</v>
      </c>
      <c r="AH109" s="65" t="s">
        <v>6061</v>
      </c>
      <c r="AI109" s="65" t="s">
        <v>6083</v>
      </c>
      <c r="AJ109" s="103" t="s">
        <v>29</v>
      </c>
    </row>
    <row r="110" spans="1:36" x14ac:dyDescent="0.25">
      <c r="A110" s="110">
        <v>35</v>
      </c>
      <c r="B110" s="61" t="s">
        <v>3314</v>
      </c>
      <c r="C110" s="61" t="s">
        <v>140</v>
      </c>
      <c r="D110" s="100">
        <v>3</v>
      </c>
      <c r="E110" s="61" t="s">
        <v>25</v>
      </c>
      <c r="F110" s="61" t="s">
        <v>26</v>
      </c>
      <c r="G110" s="61" t="s">
        <v>3324</v>
      </c>
      <c r="H110" s="61" t="s">
        <v>3325</v>
      </c>
      <c r="I110" s="61" t="s">
        <v>3326</v>
      </c>
      <c r="J110" s="98" t="s">
        <v>6054</v>
      </c>
      <c r="K110" s="96" t="s">
        <v>6040</v>
      </c>
      <c r="L110" s="62">
        <v>35</v>
      </c>
      <c r="M110" s="96" t="s">
        <v>29</v>
      </c>
      <c r="N110" s="61" t="s">
        <v>4937</v>
      </c>
      <c r="O110" s="61" t="s">
        <v>4938</v>
      </c>
      <c r="P110" s="61" t="s">
        <v>3326</v>
      </c>
      <c r="Y110" s="113">
        <v>0.45833333333332998</v>
      </c>
      <c r="Z110" s="113">
        <v>0.54097222222221997</v>
      </c>
      <c r="AA110" s="61" t="s">
        <v>31</v>
      </c>
      <c r="AB110" s="61" t="s">
        <v>1391</v>
      </c>
      <c r="AC110" s="61" t="s">
        <v>31</v>
      </c>
      <c r="AD110" s="61" t="s">
        <v>1391</v>
      </c>
      <c r="AE110" s="61" t="s">
        <v>31</v>
      </c>
      <c r="AF110" s="61" t="s">
        <v>1391</v>
      </c>
      <c r="AG110" s="61" t="s">
        <v>1391</v>
      </c>
      <c r="AH110" s="65" t="s">
        <v>6061</v>
      </c>
      <c r="AI110" s="65" t="s">
        <v>6083</v>
      </c>
      <c r="AJ110" s="103" t="s">
        <v>29</v>
      </c>
    </row>
    <row r="111" spans="1:36" x14ac:dyDescent="0.25">
      <c r="A111" s="110">
        <v>35</v>
      </c>
      <c r="B111" s="61" t="s">
        <v>3314</v>
      </c>
      <c r="C111" s="61" t="s">
        <v>140</v>
      </c>
      <c r="D111" s="100">
        <v>3</v>
      </c>
      <c r="E111" s="61" t="s">
        <v>25</v>
      </c>
      <c r="F111" s="61" t="s">
        <v>26</v>
      </c>
      <c r="G111" s="61" t="s">
        <v>3327</v>
      </c>
      <c r="H111" s="61" t="s">
        <v>3328</v>
      </c>
      <c r="I111" s="61" t="s">
        <v>3329</v>
      </c>
      <c r="J111" s="98" t="s">
        <v>6056</v>
      </c>
      <c r="K111" s="96" t="s">
        <v>6040</v>
      </c>
      <c r="L111" s="62">
        <v>35</v>
      </c>
      <c r="M111" s="96" t="s">
        <v>29</v>
      </c>
      <c r="N111" s="61" t="s">
        <v>4939</v>
      </c>
      <c r="O111" s="61" t="s">
        <v>4940</v>
      </c>
      <c r="P111" s="61" t="s">
        <v>3329</v>
      </c>
      <c r="Y111" s="113">
        <v>0.83333333333333004</v>
      </c>
      <c r="Z111" s="113">
        <v>0.91666666666666996</v>
      </c>
      <c r="AA111" s="61" t="s">
        <v>31</v>
      </c>
      <c r="AB111" s="61" t="s">
        <v>1391</v>
      </c>
      <c r="AC111" s="61" t="s">
        <v>31</v>
      </c>
      <c r="AD111" s="61" t="s">
        <v>1391</v>
      </c>
      <c r="AE111" s="61" t="s">
        <v>31</v>
      </c>
      <c r="AF111" s="61" t="s">
        <v>1391</v>
      </c>
      <c r="AG111" s="61" t="s">
        <v>1391</v>
      </c>
      <c r="AH111" s="65" t="s">
        <v>6061</v>
      </c>
      <c r="AI111" s="65" t="s">
        <v>6083</v>
      </c>
      <c r="AJ111" s="103" t="s">
        <v>29</v>
      </c>
    </row>
    <row r="112" spans="1:36" x14ac:dyDescent="0.25">
      <c r="A112" s="110">
        <v>35</v>
      </c>
      <c r="B112" s="61" t="s">
        <v>3314</v>
      </c>
      <c r="C112" s="61" t="s">
        <v>140</v>
      </c>
      <c r="D112" s="100">
        <v>3</v>
      </c>
      <c r="E112" s="61" t="s">
        <v>25</v>
      </c>
      <c r="F112" s="61" t="s">
        <v>26</v>
      </c>
      <c r="G112" s="61" t="s">
        <v>3330</v>
      </c>
      <c r="H112" s="61" t="s">
        <v>3331</v>
      </c>
      <c r="I112" s="61" t="s">
        <v>3332</v>
      </c>
      <c r="J112" s="98" t="s">
        <v>6057</v>
      </c>
      <c r="K112" s="96" t="s">
        <v>6040</v>
      </c>
      <c r="L112" s="62">
        <v>35</v>
      </c>
      <c r="M112" s="96" t="s">
        <v>29</v>
      </c>
      <c r="N112" s="61" t="s">
        <v>4941</v>
      </c>
      <c r="O112" s="61" t="s">
        <v>4942</v>
      </c>
      <c r="P112" s="61" t="s">
        <v>3332</v>
      </c>
      <c r="Y112" s="113">
        <v>0.83333333333333004</v>
      </c>
      <c r="Z112" s="113">
        <v>0.91666666666666996</v>
      </c>
      <c r="AA112" s="61" t="s">
        <v>31</v>
      </c>
      <c r="AB112" s="61" t="s">
        <v>1391</v>
      </c>
      <c r="AC112" s="61" t="s">
        <v>31</v>
      </c>
      <c r="AD112" s="61" t="s">
        <v>1391</v>
      </c>
      <c r="AE112" s="61" t="s">
        <v>31</v>
      </c>
      <c r="AF112" s="61" t="s">
        <v>1391</v>
      </c>
      <c r="AG112" s="61" t="s">
        <v>1391</v>
      </c>
      <c r="AH112" s="65" t="s">
        <v>6061</v>
      </c>
      <c r="AI112" s="65" t="s">
        <v>6083</v>
      </c>
      <c r="AJ112" s="103" t="s">
        <v>29</v>
      </c>
    </row>
    <row r="113" spans="1:36" x14ac:dyDescent="0.25">
      <c r="A113" s="110">
        <v>35</v>
      </c>
      <c r="B113" s="61" t="s">
        <v>3314</v>
      </c>
      <c r="C113" s="61" t="s">
        <v>140</v>
      </c>
      <c r="D113" s="100">
        <v>3</v>
      </c>
      <c r="E113" s="61" t="s">
        <v>25</v>
      </c>
      <c r="F113" s="61" t="s">
        <v>26</v>
      </c>
      <c r="G113" s="61" t="s">
        <v>3333</v>
      </c>
      <c r="H113" s="61" t="s">
        <v>3334</v>
      </c>
      <c r="I113" s="61" t="s">
        <v>3335</v>
      </c>
      <c r="J113" s="98" t="s">
        <v>6049</v>
      </c>
      <c r="K113" s="96" t="s">
        <v>6041</v>
      </c>
      <c r="L113" s="62">
        <v>35</v>
      </c>
      <c r="M113" s="96" t="s">
        <v>29</v>
      </c>
      <c r="N113" s="61" t="s">
        <v>4943</v>
      </c>
      <c r="O113" s="61" t="s">
        <v>4944</v>
      </c>
      <c r="P113" s="61" t="s">
        <v>3335</v>
      </c>
      <c r="Y113" s="113">
        <v>0.29166666666667002</v>
      </c>
      <c r="Z113" s="113">
        <v>0.37430555555556</v>
      </c>
      <c r="AA113" s="61" t="s">
        <v>31</v>
      </c>
      <c r="AB113" s="61" t="s">
        <v>1391</v>
      </c>
      <c r="AC113" s="61" t="s">
        <v>31</v>
      </c>
      <c r="AD113" s="61" t="s">
        <v>1391</v>
      </c>
      <c r="AE113" s="61" t="s">
        <v>31</v>
      </c>
      <c r="AF113" s="61" t="s">
        <v>1391</v>
      </c>
      <c r="AG113" s="61" t="s">
        <v>1391</v>
      </c>
      <c r="AH113" s="65" t="s">
        <v>6076</v>
      </c>
      <c r="AI113" s="65" t="s">
        <v>6077</v>
      </c>
      <c r="AJ113" s="103" t="s">
        <v>29</v>
      </c>
    </row>
    <row r="114" spans="1:36" x14ac:dyDescent="0.25">
      <c r="A114" s="110">
        <v>35</v>
      </c>
      <c r="B114" s="61" t="s">
        <v>3314</v>
      </c>
      <c r="C114" s="61" t="s">
        <v>140</v>
      </c>
      <c r="D114" s="100">
        <v>3</v>
      </c>
      <c r="E114" s="61" t="s">
        <v>25</v>
      </c>
      <c r="F114" s="61" t="s">
        <v>26</v>
      </c>
      <c r="G114" s="61" t="s">
        <v>3336</v>
      </c>
      <c r="H114" s="61" t="s">
        <v>3337</v>
      </c>
      <c r="I114" s="61" t="s">
        <v>3338</v>
      </c>
      <c r="J114" s="98" t="s">
        <v>6053</v>
      </c>
      <c r="K114" s="96" t="s">
        <v>6041</v>
      </c>
      <c r="L114" s="62">
        <v>35</v>
      </c>
      <c r="M114" s="96" t="s">
        <v>29</v>
      </c>
      <c r="N114" s="61" t="s">
        <v>4945</v>
      </c>
      <c r="O114" s="61" t="s">
        <v>4946</v>
      </c>
      <c r="P114" s="61" t="s">
        <v>3338</v>
      </c>
      <c r="Y114" s="113">
        <v>0.58333333333333004</v>
      </c>
      <c r="Z114" s="113">
        <v>0.66597222222221997</v>
      </c>
      <c r="AA114" s="61" t="s">
        <v>31</v>
      </c>
      <c r="AB114" s="61" t="s">
        <v>1391</v>
      </c>
      <c r="AC114" s="61" t="s">
        <v>31</v>
      </c>
      <c r="AD114" s="61" t="s">
        <v>1391</v>
      </c>
      <c r="AE114" s="61" t="s">
        <v>31</v>
      </c>
      <c r="AF114" s="61" t="s">
        <v>1391</v>
      </c>
      <c r="AG114" s="61" t="s">
        <v>1391</v>
      </c>
      <c r="AH114" s="65" t="s">
        <v>6076</v>
      </c>
      <c r="AI114" s="65" t="s">
        <v>6077</v>
      </c>
      <c r="AJ114" s="103" t="s">
        <v>29</v>
      </c>
    </row>
    <row r="115" spans="1:36" x14ac:dyDescent="0.25">
      <c r="A115" s="110">
        <v>35</v>
      </c>
      <c r="B115" s="61" t="s">
        <v>3314</v>
      </c>
      <c r="C115" s="61" t="s">
        <v>140</v>
      </c>
      <c r="D115" s="100">
        <v>3</v>
      </c>
      <c r="E115" s="61" t="s">
        <v>25</v>
      </c>
      <c r="F115" s="61" t="s">
        <v>26</v>
      </c>
      <c r="G115" s="61" t="s">
        <v>3339</v>
      </c>
      <c r="H115" s="61" t="s">
        <v>3340</v>
      </c>
      <c r="I115" s="61" t="s">
        <v>3341</v>
      </c>
      <c r="J115" s="98" t="s">
        <v>6054</v>
      </c>
      <c r="K115" s="96" t="s">
        <v>6041</v>
      </c>
      <c r="L115" s="62">
        <v>35</v>
      </c>
      <c r="M115" s="96" t="s">
        <v>29</v>
      </c>
      <c r="N115" s="61" t="s">
        <v>4947</v>
      </c>
      <c r="O115" s="61" t="s">
        <v>4948</v>
      </c>
      <c r="P115" s="61" t="s">
        <v>3341</v>
      </c>
      <c r="Y115" s="113">
        <v>0.58333333333333004</v>
      </c>
      <c r="Z115" s="113">
        <v>0.66597222222221997</v>
      </c>
      <c r="AA115" s="61" t="s">
        <v>31</v>
      </c>
      <c r="AB115" s="61" t="s">
        <v>1391</v>
      </c>
      <c r="AC115" s="61" t="s">
        <v>31</v>
      </c>
      <c r="AD115" s="61" t="s">
        <v>1391</v>
      </c>
      <c r="AE115" s="61" t="s">
        <v>31</v>
      </c>
      <c r="AF115" s="61" t="s">
        <v>1391</v>
      </c>
      <c r="AG115" s="61" t="s">
        <v>1391</v>
      </c>
      <c r="AH115" s="65" t="s">
        <v>6076</v>
      </c>
      <c r="AI115" s="65" t="s">
        <v>6077</v>
      </c>
      <c r="AJ115" s="103" t="s">
        <v>29</v>
      </c>
    </row>
    <row r="116" spans="1:36" x14ac:dyDescent="0.25">
      <c r="A116" s="110">
        <v>35</v>
      </c>
      <c r="B116" s="61" t="s">
        <v>3342</v>
      </c>
      <c r="C116" s="61" t="s">
        <v>213</v>
      </c>
      <c r="D116" s="100">
        <v>3</v>
      </c>
      <c r="E116" s="61" t="s">
        <v>25</v>
      </c>
      <c r="F116" s="61" t="s">
        <v>26</v>
      </c>
      <c r="G116" s="61" t="s">
        <v>3343</v>
      </c>
      <c r="H116" s="61" t="s">
        <v>3344</v>
      </c>
      <c r="I116" s="61" t="s">
        <v>3345</v>
      </c>
      <c r="J116" s="98" t="s">
        <v>6049</v>
      </c>
      <c r="K116" s="96" t="s">
        <v>6040</v>
      </c>
      <c r="L116" s="62">
        <v>35</v>
      </c>
      <c r="M116" s="96" t="s">
        <v>29</v>
      </c>
      <c r="N116" s="61" t="s">
        <v>4949</v>
      </c>
      <c r="O116" s="61" t="s">
        <v>4950</v>
      </c>
      <c r="P116" s="61" t="s">
        <v>3345</v>
      </c>
      <c r="Y116" s="113">
        <v>0.29166666666667002</v>
      </c>
      <c r="Z116" s="113">
        <v>0.37430555555556</v>
      </c>
      <c r="AA116" s="61" t="s">
        <v>31</v>
      </c>
      <c r="AB116" s="61" t="s">
        <v>1391</v>
      </c>
      <c r="AC116" s="61" t="s">
        <v>31</v>
      </c>
      <c r="AD116" s="61" t="s">
        <v>1391</v>
      </c>
      <c r="AE116" s="61" t="s">
        <v>31</v>
      </c>
      <c r="AF116" s="61" t="s">
        <v>1391</v>
      </c>
      <c r="AG116" s="61" t="s">
        <v>1391</v>
      </c>
      <c r="AH116" s="65" t="s">
        <v>6061</v>
      </c>
      <c r="AI116" s="65" t="s">
        <v>6083</v>
      </c>
      <c r="AJ116" s="103" t="s">
        <v>29</v>
      </c>
    </row>
    <row r="117" spans="1:36" x14ac:dyDescent="0.25">
      <c r="A117" s="110">
        <v>35</v>
      </c>
      <c r="B117" s="61" t="s">
        <v>3342</v>
      </c>
      <c r="C117" s="61" t="s">
        <v>213</v>
      </c>
      <c r="D117" s="100">
        <v>3</v>
      </c>
      <c r="E117" s="61" t="s">
        <v>25</v>
      </c>
      <c r="F117" s="61" t="s">
        <v>26</v>
      </c>
      <c r="G117" s="61" t="s">
        <v>3346</v>
      </c>
      <c r="H117" s="61" t="s">
        <v>3347</v>
      </c>
      <c r="I117" s="61" t="s">
        <v>3348</v>
      </c>
      <c r="J117" s="98" t="s">
        <v>6050</v>
      </c>
      <c r="K117" s="96" t="s">
        <v>6040</v>
      </c>
      <c r="L117" s="62">
        <v>35</v>
      </c>
      <c r="M117" s="96" t="s">
        <v>29</v>
      </c>
      <c r="N117" s="61" t="s">
        <v>4951</v>
      </c>
      <c r="O117" s="61" t="s">
        <v>4952</v>
      </c>
      <c r="P117" s="61" t="s">
        <v>3348</v>
      </c>
      <c r="Y117" s="113">
        <v>0.29166666666667002</v>
      </c>
      <c r="Z117" s="113">
        <v>0.41597222222222002</v>
      </c>
      <c r="AA117" s="61" t="s">
        <v>1391</v>
      </c>
      <c r="AB117" s="61" t="s">
        <v>31</v>
      </c>
      <c r="AC117" s="61" t="s">
        <v>1391</v>
      </c>
      <c r="AD117" s="61" t="s">
        <v>31</v>
      </c>
      <c r="AE117" s="61" t="s">
        <v>1391</v>
      </c>
      <c r="AF117" s="61" t="s">
        <v>1391</v>
      </c>
      <c r="AG117" s="61" t="s">
        <v>1391</v>
      </c>
      <c r="AH117" s="65" t="s">
        <v>6061</v>
      </c>
      <c r="AI117" s="65" t="s">
        <v>6083</v>
      </c>
      <c r="AJ117" s="103" t="s">
        <v>29</v>
      </c>
    </row>
    <row r="118" spans="1:36" x14ac:dyDescent="0.25">
      <c r="A118" s="110">
        <v>35</v>
      </c>
      <c r="B118" s="61" t="s">
        <v>3342</v>
      </c>
      <c r="C118" s="61" t="s">
        <v>213</v>
      </c>
      <c r="D118" s="100">
        <v>3</v>
      </c>
      <c r="E118" s="61" t="s">
        <v>25</v>
      </c>
      <c r="F118" s="61" t="s">
        <v>26</v>
      </c>
      <c r="G118" s="61" t="s">
        <v>3349</v>
      </c>
      <c r="H118" s="61" t="s">
        <v>3350</v>
      </c>
      <c r="I118" s="61" t="s">
        <v>3351</v>
      </c>
      <c r="J118" s="98" t="s">
        <v>6053</v>
      </c>
      <c r="K118" s="96" t="s">
        <v>6040</v>
      </c>
      <c r="L118" s="62">
        <v>35</v>
      </c>
      <c r="M118" s="96" t="s">
        <v>29</v>
      </c>
      <c r="N118" s="61" t="s">
        <v>4953</v>
      </c>
      <c r="O118" s="61" t="s">
        <v>4954</v>
      </c>
      <c r="P118" s="61" t="s">
        <v>3351</v>
      </c>
      <c r="Y118" s="113">
        <v>0.45833333333332998</v>
      </c>
      <c r="Z118" s="113">
        <v>0.54097222222221997</v>
      </c>
      <c r="AA118" s="61" t="s">
        <v>31</v>
      </c>
      <c r="AB118" s="61" t="s">
        <v>1391</v>
      </c>
      <c r="AC118" s="61" t="s">
        <v>31</v>
      </c>
      <c r="AD118" s="61" t="s">
        <v>1391</v>
      </c>
      <c r="AE118" s="61" t="s">
        <v>31</v>
      </c>
      <c r="AF118" s="61" t="s">
        <v>1391</v>
      </c>
      <c r="AG118" s="61" t="s">
        <v>1391</v>
      </c>
      <c r="AH118" s="65" t="s">
        <v>6061</v>
      </c>
      <c r="AI118" s="65" t="s">
        <v>6083</v>
      </c>
      <c r="AJ118" s="103" t="s">
        <v>29</v>
      </c>
    </row>
    <row r="119" spans="1:36" x14ac:dyDescent="0.25">
      <c r="A119" s="110">
        <v>35</v>
      </c>
      <c r="B119" s="61" t="s">
        <v>3342</v>
      </c>
      <c r="C119" s="61" t="s">
        <v>213</v>
      </c>
      <c r="D119" s="100">
        <v>3</v>
      </c>
      <c r="E119" s="61" t="s">
        <v>25</v>
      </c>
      <c r="F119" s="61" t="s">
        <v>26</v>
      </c>
      <c r="G119" s="61" t="s">
        <v>3352</v>
      </c>
      <c r="H119" s="61" t="s">
        <v>3353</v>
      </c>
      <c r="I119" s="61" t="s">
        <v>3354</v>
      </c>
      <c r="J119" s="98" t="s">
        <v>6054</v>
      </c>
      <c r="K119" s="96" t="s">
        <v>6040</v>
      </c>
      <c r="L119" s="62">
        <v>35</v>
      </c>
      <c r="M119" s="96" t="s">
        <v>29</v>
      </c>
      <c r="N119" s="61" t="s">
        <v>4955</v>
      </c>
      <c r="O119" s="61" t="s">
        <v>4956</v>
      </c>
      <c r="P119" s="61" t="s">
        <v>3354</v>
      </c>
      <c r="Y119" s="113">
        <v>0.45833333333332998</v>
      </c>
      <c r="Z119" s="113">
        <v>0.54097222222221997</v>
      </c>
      <c r="AA119" s="61" t="s">
        <v>31</v>
      </c>
      <c r="AB119" s="61" t="s">
        <v>1391</v>
      </c>
      <c r="AC119" s="61" t="s">
        <v>31</v>
      </c>
      <c r="AD119" s="61" t="s">
        <v>1391</v>
      </c>
      <c r="AE119" s="61" t="s">
        <v>31</v>
      </c>
      <c r="AF119" s="61" t="s">
        <v>1391</v>
      </c>
      <c r="AG119" s="61" t="s">
        <v>1391</v>
      </c>
      <c r="AH119" s="65" t="s">
        <v>6061</v>
      </c>
      <c r="AI119" s="65" t="s">
        <v>6083</v>
      </c>
      <c r="AJ119" s="103" t="s">
        <v>29</v>
      </c>
    </row>
    <row r="120" spans="1:36" x14ac:dyDescent="0.25">
      <c r="A120" s="110">
        <v>35</v>
      </c>
      <c r="B120" s="61" t="s">
        <v>3342</v>
      </c>
      <c r="C120" s="61" t="s">
        <v>213</v>
      </c>
      <c r="D120" s="100">
        <v>3</v>
      </c>
      <c r="E120" s="61" t="s">
        <v>25</v>
      </c>
      <c r="F120" s="61" t="s">
        <v>26</v>
      </c>
      <c r="G120" s="61" t="s">
        <v>3355</v>
      </c>
      <c r="H120" s="61" t="s">
        <v>3356</v>
      </c>
      <c r="I120" s="61" t="s">
        <v>3357</v>
      </c>
      <c r="J120" s="98" t="s">
        <v>6055</v>
      </c>
      <c r="K120" s="96" t="s">
        <v>6040</v>
      </c>
      <c r="L120" s="62">
        <v>35</v>
      </c>
      <c r="M120" s="96" t="s">
        <v>29</v>
      </c>
      <c r="N120" s="61" t="s">
        <v>4957</v>
      </c>
      <c r="O120" s="61" t="s">
        <v>4958</v>
      </c>
      <c r="P120" s="61" t="s">
        <v>3357</v>
      </c>
      <c r="Y120" s="113">
        <v>0.45833333333332998</v>
      </c>
      <c r="Z120" s="113">
        <v>0.58263888888889004</v>
      </c>
      <c r="AA120" s="61" t="s">
        <v>1391</v>
      </c>
      <c r="AB120" s="61" t="s">
        <v>31</v>
      </c>
      <c r="AC120" s="61" t="s">
        <v>1391</v>
      </c>
      <c r="AD120" s="61" t="s">
        <v>31</v>
      </c>
      <c r="AE120" s="61" t="s">
        <v>1391</v>
      </c>
      <c r="AF120" s="61" t="s">
        <v>1391</v>
      </c>
      <c r="AG120" s="61" t="s">
        <v>1391</v>
      </c>
      <c r="AH120" s="65" t="s">
        <v>6061</v>
      </c>
      <c r="AI120" s="65" t="s">
        <v>6083</v>
      </c>
      <c r="AJ120" s="103" t="s">
        <v>29</v>
      </c>
    </row>
    <row r="121" spans="1:36" x14ac:dyDescent="0.25">
      <c r="A121" s="110">
        <v>35</v>
      </c>
      <c r="B121" s="61" t="s">
        <v>3342</v>
      </c>
      <c r="C121" s="61" t="s">
        <v>213</v>
      </c>
      <c r="D121" s="100">
        <v>3</v>
      </c>
      <c r="E121" s="61" t="s">
        <v>25</v>
      </c>
      <c r="F121" s="61" t="s">
        <v>26</v>
      </c>
      <c r="G121" s="61" t="s">
        <v>3358</v>
      </c>
      <c r="H121" s="61" t="s">
        <v>3359</v>
      </c>
      <c r="I121" s="61" t="s">
        <v>3360</v>
      </c>
      <c r="J121" s="98" t="s">
        <v>6049</v>
      </c>
      <c r="K121" s="96" t="s">
        <v>6041</v>
      </c>
      <c r="L121" s="62">
        <v>35</v>
      </c>
      <c r="M121" s="96" t="s">
        <v>29</v>
      </c>
      <c r="N121" s="61" t="s">
        <v>4959</v>
      </c>
      <c r="O121" s="61" t="s">
        <v>4960</v>
      </c>
      <c r="P121" s="61" t="s">
        <v>3360</v>
      </c>
      <c r="Y121" s="113">
        <v>0.29166666666667002</v>
      </c>
      <c r="Z121" s="113">
        <v>0.37430555555556</v>
      </c>
      <c r="AA121" s="61" t="s">
        <v>31</v>
      </c>
      <c r="AB121" s="61" t="s">
        <v>1391</v>
      </c>
      <c r="AC121" s="61" t="s">
        <v>31</v>
      </c>
      <c r="AD121" s="61" t="s">
        <v>1391</v>
      </c>
      <c r="AE121" s="61" t="s">
        <v>31</v>
      </c>
      <c r="AF121" s="61" t="s">
        <v>1391</v>
      </c>
      <c r="AG121" s="61" t="s">
        <v>1391</v>
      </c>
      <c r="AH121" s="65" t="s">
        <v>6076</v>
      </c>
      <c r="AI121" s="65" t="s">
        <v>6077</v>
      </c>
      <c r="AJ121" s="103" t="s">
        <v>29</v>
      </c>
    </row>
    <row r="122" spans="1:36" x14ac:dyDescent="0.25">
      <c r="A122" s="110">
        <v>35</v>
      </c>
      <c r="B122" s="61" t="s">
        <v>3342</v>
      </c>
      <c r="C122" s="61" t="s">
        <v>213</v>
      </c>
      <c r="D122" s="100">
        <v>3</v>
      </c>
      <c r="E122" s="61" t="s">
        <v>25</v>
      </c>
      <c r="F122" s="61" t="s">
        <v>26</v>
      </c>
      <c r="G122" s="61" t="s">
        <v>3361</v>
      </c>
      <c r="H122" s="61" t="s">
        <v>3362</v>
      </c>
      <c r="I122" s="61" t="s">
        <v>3363</v>
      </c>
      <c r="J122" s="98" t="s">
        <v>6050</v>
      </c>
      <c r="K122" s="96" t="s">
        <v>6041</v>
      </c>
      <c r="L122" s="62">
        <v>35</v>
      </c>
      <c r="M122" s="96" t="s">
        <v>29</v>
      </c>
      <c r="N122" s="61" t="s">
        <v>4961</v>
      </c>
      <c r="O122" s="61" t="s">
        <v>4962</v>
      </c>
      <c r="P122" s="61" t="s">
        <v>3363</v>
      </c>
      <c r="Y122" s="113">
        <v>0.29166666666667002</v>
      </c>
      <c r="Z122" s="113">
        <v>0.37430555555556</v>
      </c>
      <c r="AA122" s="61" t="s">
        <v>31</v>
      </c>
      <c r="AB122" s="61" t="s">
        <v>1391</v>
      </c>
      <c r="AC122" s="61" t="s">
        <v>31</v>
      </c>
      <c r="AD122" s="61" t="s">
        <v>1391</v>
      </c>
      <c r="AE122" s="61" t="s">
        <v>31</v>
      </c>
      <c r="AF122" s="61" t="s">
        <v>1391</v>
      </c>
      <c r="AG122" s="61" t="s">
        <v>1391</v>
      </c>
      <c r="AH122" s="65" t="s">
        <v>6076</v>
      </c>
      <c r="AI122" s="65" t="s">
        <v>6077</v>
      </c>
      <c r="AJ122" s="103" t="s">
        <v>29</v>
      </c>
    </row>
    <row r="123" spans="1:36" x14ac:dyDescent="0.25">
      <c r="A123" s="110">
        <v>35</v>
      </c>
      <c r="B123" s="61" t="s">
        <v>3342</v>
      </c>
      <c r="C123" s="61" t="s">
        <v>213</v>
      </c>
      <c r="D123" s="100">
        <v>3</v>
      </c>
      <c r="E123" s="61" t="s">
        <v>25</v>
      </c>
      <c r="F123" s="61" t="s">
        <v>26</v>
      </c>
      <c r="G123" s="61" t="s">
        <v>3364</v>
      </c>
      <c r="H123" s="61" t="s">
        <v>3365</v>
      </c>
      <c r="I123" s="61" t="s">
        <v>3366</v>
      </c>
      <c r="J123" s="98" t="s">
        <v>6053</v>
      </c>
      <c r="K123" s="96" t="s">
        <v>6041</v>
      </c>
      <c r="L123" s="62">
        <v>35</v>
      </c>
      <c r="M123" s="96" t="s">
        <v>29</v>
      </c>
      <c r="N123" s="61" t="s">
        <v>4963</v>
      </c>
      <c r="O123" s="61" t="s">
        <v>4964</v>
      </c>
      <c r="P123" s="61" t="s">
        <v>3366</v>
      </c>
      <c r="Y123" s="113">
        <v>0.45833333333332998</v>
      </c>
      <c r="Z123" s="113">
        <v>0.58263888888889004</v>
      </c>
      <c r="AA123" s="61" t="s">
        <v>1391</v>
      </c>
      <c r="AB123" s="61" t="s">
        <v>31</v>
      </c>
      <c r="AC123" s="61" t="s">
        <v>1391</v>
      </c>
      <c r="AD123" s="61" t="s">
        <v>31</v>
      </c>
      <c r="AE123" s="61" t="s">
        <v>1391</v>
      </c>
      <c r="AF123" s="61" t="s">
        <v>1391</v>
      </c>
      <c r="AG123" s="61" t="s">
        <v>1391</v>
      </c>
      <c r="AH123" s="65" t="s">
        <v>6076</v>
      </c>
      <c r="AI123" s="65" t="s">
        <v>6077</v>
      </c>
      <c r="AJ123" s="103" t="s">
        <v>29</v>
      </c>
    </row>
    <row r="124" spans="1:36" x14ac:dyDescent="0.25">
      <c r="A124" s="110">
        <v>35</v>
      </c>
      <c r="B124" s="61" t="s">
        <v>3342</v>
      </c>
      <c r="C124" s="61" t="s">
        <v>213</v>
      </c>
      <c r="D124" s="100">
        <v>3</v>
      </c>
      <c r="E124" s="61" t="s">
        <v>25</v>
      </c>
      <c r="F124" s="61" t="s">
        <v>26</v>
      </c>
      <c r="G124" s="61" t="s">
        <v>3367</v>
      </c>
      <c r="H124" s="61" t="s">
        <v>3368</v>
      </c>
      <c r="I124" s="61" t="s">
        <v>3369</v>
      </c>
      <c r="J124" s="98" t="s">
        <v>6054</v>
      </c>
      <c r="K124" s="96" t="s">
        <v>6041</v>
      </c>
      <c r="L124" s="62">
        <v>35</v>
      </c>
      <c r="M124" s="96" t="s">
        <v>29</v>
      </c>
      <c r="N124" s="61" t="s">
        <v>4965</v>
      </c>
      <c r="O124" s="61" t="s">
        <v>4966</v>
      </c>
      <c r="P124" s="61" t="s">
        <v>3369</v>
      </c>
      <c r="Y124" s="113">
        <v>0.45833333333332998</v>
      </c>
      <c r="Z124" s="113">
        <v>0.54097222222221997</v>
      </c>
      <c r="AA124" s="61" t="s">
        <v>31</v>
      </c>
      <c r="AB124" s="61" t="s">
        <v>1391</v>
      </c>
      <c r="AC124" s="61" t="s">
        <v>31</v>
      </c>
      <c r="AD124" s="61" t="s">
        <v>1391</v>
      </c>
      <c r="AE124" s="61" t="s">
        <v>31</v>
      </c>
      <c r="AF124" s="61" t="s">
        <v>1391</v>
      </c>
      <c r="AG124" s="61" t="s">
        <v>1391</v>
      </c>
      <c r="AH124" s="65" t="s">
        <v>6076</v>
      </c>
      <c r="AI124" s="65" t="s">
        <v>6077</v>
      </c>
      <c r="AJ124" s="103" t="s">
        <v>29</v>
      </c>
    </row>
    <row r="125" spans="1:36" x14ac:dyDescent="0.25">
      <c r="A125" s="110">
        <v>35</v>
      </c>
      <c r="B125" s="61" t="s">
        <v>3342</v>
      </c>
      <c r="C125" s="61" t="s">
        <v>213</v>
      </c>
      <c r="D125" s="100">
        <v>3</v>
      </c>
      <c r="E125" s="61" t="s">
        <v>25</v>
      </c>
      <c r="F125" s="61" t="s">
        <v>26</v>
      </c>
      <c r="G125" s="61" t="s">
        <v>3370</v>
      </c>
      <c r="H125" s="61" t="s">
        <v>3371</v>
      </c>
      <c r="I125" s="61" t="s">
        <v>3372</v>
      </c>
      <c r="J125" s="98" t="s">
        <v>6055</v>
      </c>
      <c r="K125" s="96" t="s">
        <v>6041</v>
      </c>
      <c r="L125" s="62">
        <v>35</v>
      </c>
      <c r="M125" s="96" t="s">
        <v>29</v>
      </c>
      <c r="N125" s="61" t="s">
        <v>4967</v>
      </c>
      <c r="O125" s="61" t="s">
        <v>4968</v>
      </c>
      <c r="P125" s="61" t="s">
        <v>3372</v>
      </c>
      <c r="Y125" s="113">
        <v>0.75</v>
      </c>
      <c r="Z125" s="113">
        <v>0.83263888888889004</v>
      </c>
      <c r="AA125" s="61" t="s">
        <v>31</v>
      </c>
      <c r="AB125" s="61" t="s">
        <v>1391</v>
      </c>
      <c r="AC125" s="61" t="s">
        <v>31</v>
      </c>
      <c r="AD125" s="61" t="s">
        <v>1391</v>
      </c>
      <c r="AE125" s="61" t="s">
        <v>31</v>
      </c>
      <c r="AF125" s="61" t="s">
        <v>1391</v>
      </c>
      <c r="AG125" s="61" t="s">
        <v>1391</v>
      </c>
      <c r="AH125" s="65" t="s">
        <v>6076</v>
      </c>
      <c r="AI125" s="65" t="s">
        <v>6077</v>
      </c>
      <c r="AJ125" s="103" t="s">
        <v>29</v>
      </c>
    </row>
    <row r="126" spans="1:36" x14ac:dyDescent="0.25">
      <c r="A126" s="110">
        <v>35</v>
      </c>
      <c r="B126" s="61" t="s">
        <v>3342</v>
      </c>
      <c r="C126" s="61" t="s">
        <v>213</v>
      </c>
      <c r="D126" s="100">
        <v>3</v>
      </c>
      <c r="E126" s="61" t="s">
        <v>25</v>
      </c>
      <c r="F126" s="61" t="s">
        <v>26</v>
      </c>
      <c r="G126" s="61" t="s">
        <v>3373</v>
      </c>
      <c r="H126" s="61" t="s">
        <v>3374</v>
      </c>
      <c r="I126" s="61" t="s">
        <v>3375</v>
      </c>
      <c r="J126" s="98" t="s">
        <v>6056</v>
      </c>
      <c r="K126" s="96" t="s">
        <v>6041</v>
      </c>
      <c r="L126" s="62">
        <v>35</v>
      </c>
      <c r="M126" s="96" t="s">
        <v>29</v>
      </c>
      <c r="N126" s="61" t="s">
        <v>4969</v>
      </c>
      <c r="O126" s="61" t="s">
        <v>4970</v>
      </c>
      <c r="P126" s="61" t="s">
        <v>3375</v>
      </c>
      <c r="Y126" s="113">
        <v>0.83333333333333004</v>
      </c>
      <c r="Z126" s="113">
        <v>0.91666666666666996</v>
      </c>
      <c r="AA126" s="61" t="s">
        <v>31</v>
      </c>
      <c r="AB126" s="61" t="s">
        <v>1391</v>
      </c>
      <c r="AC126" s="61" t="s">
        <v>31</v>
      </c>
      <c r="AD126" s="61" t="s">
        <v>1391</v>
      </c>
      <c r="AE126" s="61" t="s">
        <v>31</v>
      </c>
      <c r="AF126" s="61" t="s">
        <v>1391</v>
      </c>
      <c r="AG126" s="61" t="s">
        <v>1391</v>
      </c>
      <c r="AH126" s="65" t="s">
        <v>6076</v>
      </c>
      <c r="AI126" s="65" t="s">
        <v>6077</v>
      </c>
      <c r="AJ126" s="103" t="s">
        <v>29</v>
      </c>
    </row>
    <row r="127" spans="1:36" x14ac:dyDescent="0.25">
      <c r="A127" s="110">
        <v>35</v>
      </c>
      <c r="B127" s="61" t="s">
        <v>3342</v>
      </c>
      <c r="C127" s="61" t="s">
        <v>213</v>
      </c>
      <c r="D127" s="100">
        <v>3</v>
      </c>
      <c r="E127" s="61" t="s">
        <v>25</v>
      </c>
      <c r="F127" s="61" t="s">
        <v>26</v>
      </c>
      <c r="G127" s="61" t="s">
        <v>3376</v>
      </c>
      <c r="H127" s="61" t="s">
        <v>3377</v>
      </c>
      <c r="I127" s="61" t="s">
        <v>3378</v>
      </c>
      <c r="J127" s="98" t="s">
        <v>6057</v>
      </c>
      <c r="K127" s="96" t="s">
        <v>6041</v>
      </c>
      <c r="L127" s="62">
        <v>35</v>
      </c>
      <c r="M127" s="96" t="s">
        <v>29</v>
      </c>
      <c r="N127" s="61" t="s">
        <v>4971</v>
      </c>
      <c r="O127" s="61" t="s">
        <v>4972</v>
      </c>
      <c r="P127" s="61" t="s">
        <v>3378</v>
      </c>
      <c r="Y127" s="113">
        <v>0.83333333333333004</v>
      </c>
      <c r="Z127" s="113">
        <v>0.91666666666666996</v>
      </c>
      <c r="AA127" s="61" t="s">
        <v>31</v>
      </c>
      <c r="AB127" s="61" t="s">
        <v>1391</v>
      </c>
      <c r="AC127" s="61" t="s">
        <v>31</v>
      </c>
      <c r="AD127" s="61" t="s">
        <v>1391</v>
      </c>
      <c r="AE127" s="61" t="s">
        <v>31</v>
      </c>
      <c r="AF127" s="61" t="s">
        <v>1391</v>
      </c>
      <c r="AG127" s="61" t="s">
        <v>1391</v>
      </c>
      <c r="AH127" s="65" t="s">
        <v>6076</v>
      </c>
      <c r="AI127" s="65" t="s">
        <v>6077</v>
      </c>
      <c r="AJ127" s="103" t="s">
        <v>29</v>
      </c>
    </row>
    <row r="128" spans="1:36" x14ac:dyDescent="0.25">
      <c r="A128" s="110">
        <v>35</v>
      </c>
      <c r="B128" s="61" t="s">
        <v>4740</v>
      </c>
      <c r="C128" s="61" t="s">
        <v>4741</v>
      </c>
      <c r="D128" s="100">
        <v>4</v>
      </c>
      <c r="E128" s="61" t="s">
        <v>25</v>
      </c>
      <c r="F128" s="61" t="s">
        <v>26</v>
      </c>
      <c r="G128" s="61" t="s">
        <v>4742</v>
      </c>
      <c r="H128" s="61" t="s">
        <v>4743</v>
      </c>
      <c r="I128" s="61" t="s">
        <v>4744</v>
      </c>
      <c r="J128" s="98" t="s">
        <v>6049</v>
      </c>
      <c r="K128" s="96" t="s">
        <v>6039</v>
      </c>
      <c r="L128" s="62">
        <v>35</v>
      </c>
      <c r="M128" s="96" t="s">
        <v>29</v>
      </c>
      <c r="N128" s="61" t="s">
        <v>5795</v>
      </c>
      <c r="O128" s="61" t="s">
        <v>5796</v>
      </c>
      <c r="P128" s="61" t="s">
        <v>5797</v>
      </c>
      <c r="Y128" s="113">
        <v>0.58333333333333004</v>
      </c>
      <c r="Z128" s="113">
        <v>0.64513888888889004</v>
      </c>
      <c r="AA128" s="61" t="s">
        <v>1391</v>
      </c>
      <c r="AB128" s="61" t="s">
        <v>1391</v>
      </c>
      <c r="AC128" s="61" t="s">
        <v>1391</v>
      </c>
      <c r="AD128" s="61" t="s">
        <v>1391</v>
      </c>
      <c r="AE128" s="61" t="s">
        <v>31</v>
      </c>
      <c r="AF128" s="61" t="s">
        <v>1391</v>
      </c>
      <c r="AG128" s="61" t="s">
        <v>1391</v>
      </c>
      <c r="AH128" s="65" t="s">
        <v>6068</v>
      </c>
      <c r="AI128" s="65" t="s">
        <v>6069</v>
      </c>
      <c r="AJ128" s="103" t="s">
        <v>29</v>
      </c>
    </row>
    <row r="129" spans="1:36" x14ac:dyDescent="0.25">
      <c r="A129" s="110">
        <v>35</v>
      </c>
      <c r="B129" s="61" t="s">
        <v>4740</v>
      </c>
      <c r="C129" s="61" t="s">
        <v>4741</v>
      </c>
      <c r="D129" s="100">
        <v>4</v>
      </c>
      <c r="E129" s="61" t="s">
        <v>25</v>
      </c>
      <c r="F129" s="61" t="s">
        <v>26</v>
      </c>
      <c r="G129" s="61" t="s">
        <v>4742</v>
      </c>
      <c r="H129" s="61" t="s">
        <v>4743</v>
      </c>
      <c r="I129" s="61" t="s">
        <v>4744</v>
      </c>
      <c r="J129" s="98" t="s">
        <v>6049</v>
      </c>
      <c r="K129" s="96" t="s">
        <v>6039</v>
      </c>
      <c r="L129" s="62">
        <v>35</v>
      </c>
      <c r="M129" s="96" t="s">
        <v>29</v>
      </c>
      <c r="N129" s="61" t="s">
        <v>5798</v>
      </c>
      <c r="O129" s="61" t="s">
        <v>5799</v>
      </c>
      <c r="P129" s="61" t="s">
        <v>5800</v>
      </c>
      <c r="Y129" s="113">
        <v>0.58333333333333004</v>
      </c>
      <c r="Z129" s="113">
        <v>0.64513888888889004</v>
      </c>
      <c r="AA129" s="61" t="s">
        <v>1391</v>
      </c>
      <c r="AB129" s="61" t="s">
        <v>1391</v>
      </c>
      <c r="AC129" s="61" t="s">
        <v>31</v>
      </c>
      <c r="AD129" s="61" t="s">
        <v>1391</v>
      </c>
      <c r="AE129" s="61" t="s">
        <v>1391</v>
      </c>
      <c r="AF129" s="61" t="s">
        <v>1391</v>
      </c>
      <c r="AG129" s="61" t="s">
        <v>1391</v>
      </c>
      <c r="AH129" s="65" t="s">
        <v>6066</v>
      </c>
      <c r="AI129" s="65" t="s">
        <v>6067</v>
      </c>
      <c r="AJ129" s="103" t="s">
        <v>29</v>
      </c>
    </row>
    <row r="130" spans="1:36" x14ac:dyDescent="0.25">
      <c r="A130" s="110">
        <v>20</v>
      </c>
      <c r="B130" s="61" t="s">
        <v>4707</v>
      </c>
      <c r="C130" s="61" t="s">
        <v>4708</v>
      </c>
      <c r="D130" s="100">
        <v>3</v>
      </c>
      <c r="E130" s="61" t="s">
        <v>25</v>
      </c>
      <c r="F130" s="61" t="s">
        <v>830</v>
      </c>
      <c r="G130" s="61" t="s">
        <v>4709</v>
      </c>
      <c r="H130" s="61" t="s">
        <v>4710</v>
      </c>
      <c r="I130" s="61" t="s">
        <v>4711</v>
      </c>
      <c r="J130" s="98" t="s">
        <v>6049</v>
      </c>
      <c r="K130" s="96" t="s">
        <v>6042</v>
      </c>
      <c r="L130" s="62">
        <v>20</v>
      </c>
      <c r="M130" s="96" t="s">
        <v>29</v>
      </c>
      <c r="N130" s="61" t="s">
        <v>5779</v>
      </c>
      <c r="O130" s="61" t="s">
        <v>5780</v>
      </c>
      <c r="P130" s="61" t="s">
        <v>4711</v>
      </c>
      <c r="Y130" s="113">
        <v>0.33333333333332998</v>
      </c>
      <c r="Z130" s="113">
        <v>0.70763888888889004</v>
      </c>
      <c r="AA130" s="61" t="s">
        <v>1391</v>
      </c>
      <c r="AB130" s="61" t="s">
        <v>1391</v>
      </c>
      <c r="AC130" s="61" t="s">
        <v>1391</v>
      </c>
      <c r="AD130" s="61" t="s">
        <v>1391</v>
      </c>
      <c r="AE130" s="61" t="s">
        <v>1391</v>
      </c>
      <c r="AF130" s="61" t="s">
        <v>31</v>
      </c>
      <c r="AG130" s="61" t="s">
        <v>1391</v>
      </c>
      <c r="AH130" s="65" t="s">
        <v>6062</v>
      </c>
      <c r="AI130" s="65" t="s">
        <v>6063</v>
      </c>
      <c r="AJ130" s="103" t="s">
        <v>29</v>
      </c>
    </row>
    <row r="131" spans="1:36" x14ac:dyDescent="0.25">
      <c r="A131" s="110">
        <v>25</v>
      </c>
      <c r="B131" s="61" t="s">
        <v>5827</v>
      </c>
      <c r="C131" s="61" t="s">
        <v>5828</v>
      </c>
      <c r="D131" s="100">
        <v>3</v>
      </c>
      <c r="E131" s="61" t="s">
        <v>25</v>
      </c>
      <c r="F131" s="61" t="s">
        <v>26</v>
      </c>
      <c r="G131" s="61" t="s">
        <v>5829</v>
      </c>
      <c r="H131" s="61" t="s">
        <v>5830</v>
      </c>
      <c r="I131" s="61" t="s">
        <v>5831</v>
      </c>
      <c r="J131" s="98" t="s">
        <v>6049</v>
      </c>
      <c r="K131" s="96" t="s">
        <v>6039</v>
      </c>
      <c r="L131" s="62">
        <v>25</v>
      </c>
      <c r="M131" s="96" t="s">
        <v>29</v>
      </c>
      <c r="N131" s="61" t="s">
        <v>5832</v>
      </c>
      <c r="O131" s="61" t="s">
        <v>5833</v>
      </c>
      <c r="P131" s="61" t="s">
        <v>5831</v>
      </c>
      <c r="R131" s="41"/>
      <c r="V131" s="96"/>
      <c r="X131" s="108"/>
      <c r="Y131" s="113">
        <v>0.29166666666667002</v>
      </c>
      <c r="Z131" s="113">
        <v>0.35347222222222002</v>
      </c>
      <c r="AA131" s="61" t="s">
        <v>1391</v>
      </c>
      <c r="AB131" s="61" t="s">
        <v>31</v>
      </c>
      <c r="AC131" s="61" t="s">
        <v>1391</v>
      </c>
      <c r="AD131" s="61" t="s">
        <v>31</v>
      </c>
      <c r="AE131" s="61" t="s">
        <v>1391</v>
      </c>
      <c r="AF131" s="61" t="s">
        <v>1391</v>
      </c>
      <c r="AG131" s="61" t="s">
        <v>1391</v>
      </c>
      <c r="AH131" s="65" t="s">
        <v>6061</v>
      </c>
      <c r="AI131" s="65" t="s">
        <v>6077</v>
      </c>
      <c r="AJ131" s="103" t="s">
        <v>29</v>
      </c>
    </row>
    <row r="132" spans="1:36" x14ac:dyDescent="0.25">
      <c r="A132" s="110">
        <v>25</v>
      </c>
      <c r="B132" s="61" t="s">
        <v>5827</v>
      </c>
      <c r="C132" s="61" t="s">
        <v>5828</v>
      </c>
      <c r="D132" s="100">
        <v>3</v>
      </c>
      <c r="E132" s="61" t="s">
        <v>25</v>
      </c>
      <c r="F132" s="61" t="s">
        <v>26</v>
      </c>
      <c r="G132" s="61" t="s">
        <v>5834</v>
      </c>
      <c r="H132" s="61" t="s">
        <v>5835</v>
      </c>
      <c r="I132" s="61" t="s">
        <v>5836</v>
      </c>
      <c r="J132" s="98" t="s">
        <v>6050</v>
      </c>
      <c r="K132" s="96" t="s">
        <v>6039</v>
      </c>
      <c r="L132" s="62">
        <v>25</v>
      </c>
      <c r="M132" s="96" t="s">
        <v>29</v>
      </c>
      <c r="N132" s="61" t="s">
        <v>5837</v>
      </c>
      <c r="O132" s="61" t="s">
        <v>5838</v>
      </c>
      <c r="P132" s="61" t="s">
        <v>5836</v>
      </c>
      <c r="R132" s="41"/>
      <c r="V132" s="96"/>
      <c r="X132" s="108"/>
      <c r="Y132" s="113">
        <v>0.375</v>
      </c>
      <c r="Z132" s="113">
        <v>0.43680555555556</v>
      </c>
      <c r="AA132" s="61" t="s">
        <v>1391</v>
      </c>
      <c r="AB132" s="61" t="s">
        <v>31</v>
      </c>
      <c r="AC132" s="61" t="s">
        <v>1391</v>
      </c>
      <c r="AD132" s="61" t="s">
        <v>31</v>
      </c>
      <c r="AE132" s="61" t="s">
        <v>1391</v>
      </c>
      <c r="AF132" s="61" t="s">
        <v>1391</v>
      </c>
      <c r="AG132" s="61" t="s">
        <v>1391</v>
      </c>
      <c r="AH132" s="65" t="s">
        <v>6061</v>
      </c>
      <c r="AI132" s="65" t="s">
        <v>6077</v>
      </c>
      <c r="AJ132" s="103" t="s">
        <v>29</v>
      </c>
    </row>
    <row r="133" spans="1:36" x14ac:dyDescent="0.25">
      <c r="A133" s="110">
        <v>25</v>
      </c>
      <c r="B133" s="61" t="s">
        <v>5827</v>
      </c>
      <c r="C133" s="61" t="s">
        <v>5828</v>
      </c>
      <c r="D133" s="100">
        <v>3</v>
      </c>
      <c r="E133" s="61" t="s">
        <v>25</v>
      </c>
      <c r="F133" s="61" t="s">
        <v>26</v>
      </c>
      <c r="G133" s="61" t="s">
        <v>5839</v>
      </c>
      <c r="H133" s="61" t="s">
        <v>5840</v>
      </c>
      <c r="I133" s="61" t="s">
        <v>5841</v>
      </c>
      <c r="J133" s="98" t="s">
        <v>6053</v>
      </c>
      <c r="K133" s="96" t="s">
        <v>6039</v>
      </c>
      <c r="L133" s="62">
        <v>25</v>
      </c>
      <c r="M133" s="96" t="s">
        <v>29</v>
      </c>
      <c r="N133" s="61" t="s">
        <v>5842</v>
      </c>
      <c r="O133" s="61" t="s">
        <v>5843</v>
      </c>
      <c r="P133" s="61" t="s">
        <v>5841</v>
      </c>
      <c r="R133" s="41"/>
      <c r="V133" s="96"/>
      <c r="X133" s="108"/>
      <c r="Y133" s="113">
        <v>0.45833333333332998</v>
      </c>
      <c r="Z133" s="113">
        <v>0.52013888888889004</v>
      </c>
      <c r="AA133" s="61" t="s">
        <v>1391</v>
      </c>
      <c r="AB133" s="61" t="s">
        <v>31</v>
      </c>
      <c r="AC133" s="61" t="s">
        <v>1391</v>
      </c>
      <c r="AD133" s="61" t="s">
        <v>31</v>
      </c>
      <c r="AE133" s="61" t="s">
        <v>1391</v>
      </c>
      <c r="AF133" s="61" t="s">
        <v>1391</v>
      </c>
      <c r="AG133" s="61" t="s">
        <v>1391</v>
      </c>
      <c r="AH133" s="65" t="s">
        <v>6061</v>
      </c>
      <c r="AI133" s="65" t="s">
        <v>6077</v>
      </c>
      <c r="AJ133" s="103" t="s">
        <v>29</v>
      </c>
    </row>
    <row r="134" spans="1:36" x14ac:dyDescent="0.25">
      <c r="A134" s="110">
        <v>25</v>
      </c>
      <c r="B134" s="61" t="s">
        <v>5827</v>
      </c>
      <c r="C134" s="61" t="s">
        <v>5828</v>
      </c>
      <c r="D134" s="100">
        <v>3</v>
      </c>
      <c r="E134" s="61" t="s">
        <v>25</v>
      </c>
      <c r="F134" s="61" t="s">
        <v>26</v>
      </c>
      <c r="G134" s="61" t="s">
        <v>5844</v>
      </c>
      <c r="H134" s="61" t="s">
        <v>5845</v>
      </c>
      <c r="I134" s="61" t="s">
        <v>5846</v>
      </c>
      <c r="J134" s="98" t="s">
        <v>6054</v>
      </c>
      <c r="K134" s="96" t="s">
        <v>6039</v>
      </c>
      <c r="L134" s="62">
        <v>25</v>
      </c>
      <c r="M134" s="96" t="s">
        <v>29</v>
      </c>
      <c r="N134" s="61" t="s">
        <v>5847</v>
      </c>
      <c r="O134" s="61" t="s">
        <v>5848</v>
      </c>
      <c r="P134" s="61" t="s">
        <v>5846</v>
      </c>
      <c r="R134" s="41"/>
      <c r="V134" s="96"/>
      <c r="X134" s="108"/>
      <c r="Y134" s="113">
        <v>0.58333333333333004</v>
      </c>
      <c r="Z134" s="113">
        <v>0.64513888888889004</v>
      </c>
      <c r="AA134" s="61" t="s">
        <v>1391</v>
      </c>
      <c r="AB134" s="61" t="s">
        <v>31</v>
      </c>
      <c r="AC134" s="61" t="s">
        <v>1391</v>
      </c>
      <c r="AD134" s="61" t="s">
        <v>31</v>
      </c>
      <c r="AE134" s="61" t="s">
        <v>1391</v>
      </c>
      <c r="AF134" s="61" t="s">
        <v>1391</v>
      </c>
      <c r="AG134" s="61" t="s">
        <v>1391</v>
      </c>
      <c r="AH134" s="65" t="s">
        <v>6061</v>
      </c>
      <c r="AI134" s="65" t="s">
        <v>6077</v>
      </c>
      <c r="AJ134" s="103" t="s">
        <v>29</v>
      </c>
    </row>
    <row r="135" spans="1:36" x14ac:dyDescent="0.25">
      <c r="A135" s="110">
        <v>25</v>
      </c>
      <c r="B135" s="61" t="s">
        <v>5827</v>
      </c>
      <c r="C135" s="61" t="s">
        <v>5828</v>
      </c>
      <c r="D135" s="100">
        <v>3</v>
      </c>
      <c r="E135" s="61" t="s">
        <v>25</v>
      </c>
      <c r="F135" s="61" t="s">
        <v>26</v>
      </c>
      <c r="G135" s="61" t="s">
        <v>5849</v>
      </c>
      <c r="H135" s="61" t="s">
        <v>5850</v>
      </c>
      <c r="I135" s="61" t="s">
        <v>5851</v>
      </c>
      <c r="J135" s="98" t="s">
        <v>6055</v>
      </c>
      <c r="K135" s="96" t="s">
        <v>6039</v>
      </c>
      <c r="L135" s="62">
        <v>25</v>
      </c>
      <c r="M135" s="96" t="s">
        <v>29</v>
      </c>
      <c r="N135" s="61" t="s">
        <v>5852</v>
      </c>
      <c r="O135" s="61" t="s">
        <v>5853</v>
      </c>
      <c r="P135" s="61" t="s">
        <v>5851</v>
      </c>
      <c r="R135" s="41"/>
      <c r="V135" s="96"/>
      <c r="X135" s="108"/>
      <c r="Y135" s="113">
        <v>0.75</v>
      </c>
      <c r="Z135" s="113">
        <v>0.81180555555556</v>
      </c>
      <c r="AA135" s="61" t="s">
        <v>1391</v>
      </c>
      <c r="AB135" s="61" t="s">
        <v>31</v>
      </c>
      <c r="AC135" s="61" t="s">
        <v>1391</v>
      </c>
      <c r="AD135" s="61" t="s">
        <v>31</v>
      </c>
      <c r="AE135" s="61" t="s">
        <v>1391</v>
      </c>
      <c r="AF135" s="61" t="s">
        <v>1391</v>
      </c>
      <c r="AG135" s="61" t="s">
        <v>1391</v>
      </c>
      <c r="AH135" s="65" t="s">
        <v>6061</v>
      </c>
      <c r="AI135" s="65" t="s">
        <v>6077</v>
      </c>
      <c r="AJ135" s="103" t="s">
        <v>29</v>
      </c>
    </row>
    <row r="136" spans="1:36" x14ac:dyDescent="0.25">
      <c r="A136" s="110">
        <v>25</v>
      </c>
      <c r="B136" s="61" t="s">
        <v>5854</v>
      </c>
      <c r="C136" s="61" t="s">
        <v>5855</v>
      </c>
      <c r="D136" s="100">
        <v>3</v>
      </c>
      <c r="E136" s="61" t="s">
        <v>25</v>
      </c>
      <c r="F136" s="61" t="s">
        <v>26</v>
      </c>
      <c r="G136" s="61" t="s">
        <v>5856</v>
      </c>
      <c r="H136" s="61" t="s">
        <v>5857</v>
      </c>
      <c r="I136" s="61" t="s">
        <v>5858</v>
      </c>
      <c r="J136" s="98" t="s">
        <v>6049</v>
      </c>
      <c r="K136" s="96" t="s">
        <v>6039</v>
      </c>
      <c r="L136" s="62">
        <v>25</v>
      </c>
      <c r="M136" s="96" t="s">
        <v>29</v>
      </c>
      <c r="N136" s="61" t="s">
        <v>5859</v>
      </c>
      <c r="O136" s="61" t="s">
        <v>5860</v>
      </c>
      <c r="P136" s="61" t="s">
        <v>5858</v>
      </c>
      <c r="R136" s="41"/>
      <c r="V136" s="96"/>
      <c r="X136" s="108"/>
      <c r="Y136" s="113">
        <v>0.29166666666667002</v>
      </c>
      <c r="Z136" s="113">
        <v>0.35347222222222002</v>
      </c>
      <c r="AA136" s="61" t="s">
        <v>1391</v>
      </c>
      <c r="AB136" s="61" t="s">
        <v>31</v>
      </c>
      <c r="AC136" s="61" t="s">
        <v>1391</v>
      </c>
      <c r="AD136" s="61" t="s">
        <v>31</v>
      </c>
      <c r="AE136" s="61" t="s">
        <v>1391</v>
      </c>
      <c r="AF136" s="61" t="s">
        <v>1391</v>
      </c>
      <c r="AG136" s="61" t="s">
        <v>1391</v>
      </c>
      <c r="AH136" s="65" t="s">
        <v>6061</v>
      </c>
      <c r="AI136" s="65" t="s">
        <v>6077</v>
      </c>
      <c r="AJ136" s="103" t="s">
        <v>29</v>
      </c>
    </row>
    <row r="137" spans="1:36" x14ac:dyDescent="0.25">
      <c r="A137" s="110">
        <v>25</v>
      </c>
      <c r="B137" s="61" t="s">
        <v>5854</v>
      </c>
      <c r="C137" s="61" t="s">
        <v>5855</v>
      </c>
      <c r="D137" s="100">
        <v>3</v>
      </c>
      <c r="E137" s="61" t="s">
        <v>25</v>
      </c>
      <c r="F137" s="61" t="s">
        <v>26</v>
      </c>
      <c r="G137" s="61" t="s">
        <v>5861</v>
      </c>
      <c r="H137" s="61" t="s">
        <v>5862</v>
      </c>
      <c r="I137" s="61" t="s">
        <v>5863</v>
      </c>
      <c r="J137" s="98" t="s">
        <v>6050</v>
      </c>
      <c r="K137" s="96" t="s">
        <v>6039</v>
      </c>
      <c r="L137" s="62">
        <v>25</v>
      </c>
      <c r="M137" s="96" t="s">
        <v>29</v>
      </c>
      <c r="N137" s="61" t="s">
        <v>5864</v>
      </c>
      <c r="O137" s="61" t="s">
        <v>5865</v>
      </c>
      <c r="P137" s="61" t="s">
        <v>5863</v>
      </c>
      <c r="R137" s="41"/>
      <c r="V137" s="96"/>
      <c r="X137" s="108"/>
      <c r="Y137" s="113">
        <v>0.375</v>
      </c>
      <c r="Z137" s="113">
        <v>0.43680555555556</v>
      </c>
      <c r="AA137" s="61" t="s">
        <v>1391</v>
      </c>
      <c r="AB137" s="61" t="s">
        <v>31</v>
      </c>
      <c r="AC137" s="61" t="s">
        <v>1391</v>
      </c>
      <c r="AD137" s="61" t="s">
        <v>31</v>
      </c>
      <c r="AE137" s="61" t="s">
        <v>1391</v>
      </c>
      <c r="AF137" s="61" t="s">
        <v>1391</v>
      </c>
      <c r="AG137" s="61" t="s">
        <v>1391</v>
      </c>
      <c r="AH137" s="65" t="s">
        <v>6061</v>
      </c>
      <c r="AI137" s="65" t="s">
        <v>6077</v>
      </c>
      <c r="AJ137" s="103" t="s">
        <v>29</v>
      </c>
    </row>
    <row r="138" spans="1:36" x14ac:dyDescent="0.25">
      <c r="A138" s="110">
        <v>25</v>
      </c>
      <c r="B138" s="61" t="s">
        <v>5854</v>
      </c>
      <c r="C138" s="61" t="s">
        <v>5855</v>
      </c>
      <c r="D138" s="100">
        <v>3</v>
      </c>
      <c r="E138" s="61" t="s">
        <v>25</v>
      </c>
      <c r="F138" s="61" t="s">
        <v>26</v>
      </c>
      <c r="G138" s="61" t="s">
        <v>5866</v>
      </c>
      <c r="H138" s="61" t="s">
        <v>5867</v>
      </c>
      <c r="I138" s="61" t="s">
        <v>5868</v>
      </c>
      <c r="J138" s="98" t="s">
        <v>6053</v>
      </c>
      <c r="K138" s="96" t="s">
        <v>6039</v>
      </c>
      <c r="L138" s="62">
        <v>25</v>
      </c>
      <c r="M138" s="96" t="s">
        <v>29</v>
      </c>
      <c r="N138" s="61" t="s">
        <v>5869</v>
      </c>
      <c r="O138" s="61" t="s">
        <v>5870</v>
      </c>
      <c r="P138" s="61" t="s">
        <v>5868</v>
      </c>
      <c r="R138" s="41"/>
      <c r="V138" s="96"/>
      <c r="X138" s="108"/>
      <c r="Y138" s="113">
        <v>0.45833333333332998</v>
      </c>
      <c r="Z138" s="113">
        <v>0.52013888888889004</v>
      </c>
      <c r="AA138" s="61" t="s">
        <v>1391</v>
      </c>
      <c r="AB138" s="61" t="s">
        <v>31</v>
      </c>
      <c r="AC138" s="61" t="s">
        <v>1391</v>
      </c>
      <c r="AD138" s="61" t="s">
        <v>31</v>
      </c>
      <c r="AE138" s="61" t="s">
        <v>1391</v>
      </c>
      <c r="AF138" s="61" t="s">
        <v>1391</v>
      </c>
      <c r="AG138" s="61" t="s">
        <v>1391</v>
      </c>
      <c r="AH138" s="65" t="s">
        <v>6061</v>
      </c>
      <c r="AI138" s="65" t="s">
        <v>6077</v>
      </c>
      <c r="AJ138" s="103" t="s">
        <v>29</v>
      </c>
    </row>
    <row r="139" spans="1:36" x14ac:dyDescent="0.25">
      <c r="A139" s="110">
        <v>25</v>
      </c>
      <c r="B139" s="61" t="s">
        <v>5854</v>
      </c>
      <c r="C139" s="61" t="s">
        <v>5855</v>
      </c>
      <c r="D139" s="100">
        <v>3</v>
      </c>
      <c r="E139" s="61" t="s">
        <v>25</v>
      </c>
      <c r="F139" s="61" t="s">
        <v>26</v>
      </c>
      <c r="G139" s="61" t="s">
        <v>5871</v>
      </c>
      <c r="H139" s="61" t="s">
        <v>5872</v>
      </c>
      <c r="I139" s="61" t="s">
        <v>5873</v>
      </c>
      <c r="J139" s="98" t="s">
        <v>6054</v>
      </c>
      <c r="K139" s="96" t="s">
        <v>6039</v>
      </c>
      <c r="L139" s="62">
        <v>25</v>
      </c>
      <c r="M139" s="96" t="s">
        <v>29</v>
      </c>
      <c r="N139" s="61" t="s">
        <v>5874</v>
      </c>
      <c r="O139" s="61" t="s">
        <v>5875</v>
      </c>
      <c r="P139" s="61" t="s">
        <v>5873</v>
      </c>
      <c r="R139" s="41"/>
      <c r="V139" s="96"/>
      <c r="X139" s="108"/>
      <c r="Y139" s="113">
        <v>0.58333333333333004</v>
      </c>
      <c r="Z139" s="113">
        <v>0.64513888888889004</v>
      </c>
      <c r="AA139" s="61" t="s">
        <v>1391</v>
      </c>
      <c r="AB139" s="61" t="s">
        <v>31</v>
      </c>
      <c r="AC139" s="61" t="s">
        <v>1391</v>
      </c>
      <c r="AD139" s="61" t="s">
        <v>31</v>
      </c>
      <c r="AE139" s="61" t="s">
        <v>1391</v>
      </c>
      <c r="AF139" s="61" t="s">
        <v>1391</v>
      </c>
      <c r="AG139" s="61" t="s">
        <v>1391</v>
      </c>
      <c r="AH139" s="65" t="s">
        <v>6061</v>
      </c>
      <c r="AI139" s="65" t="s">
        <v>6077</v>
      </c>
      <c r="AJ139" s="103" t="s">
        <v>29</v>
      </c>
    </row>
    <row r="140" spans="1:36" x14ac:dyDescent="0.25">
      <c r="A140" s="110">
        <v>25</v>
      </c>
      <c r="B140" s="61" t="s">
        <v>5854</v>
      </c>
      <c r="C140" s="61" t="s">
        <v>5855</v>
      </c>
      <c r="D140" s="100">
        <v>3</v>
      </c>
      <c r="E140" s="61" t="s">
        <v>25</v>
      </c>
      <c r="F140" s="61" t="s">
        <v>26</v>
      </c>
      <c r="G140" s="61" t="s">
        <v>5876</v>
      </c>
      <c r="H140" s="61" t="s">
        <v>5877</v>
      </c>
      <c r="I140" s="61" t="s">
        <v>5878</v>
      </c>
      <c r="J140" s="98" t="s">
        <v>6055</v>
      </c>
      <c r="K140" s="96" t="s">
        <v>6039</v>
      </c>
      <c r="L140" s="62">
        <v>25</v>
      </c>
      <c r="M140" s="96" t="s">
        <v>29</v>
      </c>
      <c r="N140" s="61" t="s">
        <v>5879</v>
      </c>
      <c r="O140" s="61" t="s">
        <v>5880</v>
      </c>
      <c r="P140" s="61" t="s">
        <v>5878</v>
      </c>
      <c r="R140" s="41"/>
      <c r="V140" s="96"/>
      <c r="X140" s="108"/>
      <c r="Y140" s="113">
        <v>0.83333333333333004</v>
      </c>
      <c r="Z140" s="113">
        <v>0.91666666666666996</v>
      </c>
      <c r="AA140" s="61" t="s">
        <v>1391</v>
      </c>
      <c r="AB140" s="61" t="s">
        <v>31</v>
      </c>
      <c r="AC140" s="61" t="s">
        <v>1391</v>
      </c>
      <c r="AD140" s="61" t="s">
        <v>31</v>
      </c>
      <c r="AE140" s="61" t="s">
        <v>1391</v>
      </c>
      <c r="AF140" s="61" t="s">
        <v>1391</v>
      </c>
      <c r="AG140" s="61" t="s">
        <v>1391</v>
      </c>
      <c r="AH140" s="65" t="s">
        <v>6061</v>
      </c>
      <c r="AI140" s="65" t="s">
        <v>6077</v>
      </c>
      <c r="AJ140" s="103" t="s">
        <v>29</v>
      </c>
    </row>
    <row r="141" spans="1:36" x14ac:dyDescent="0.25">
      <c r="A141" s="110">
        <v>25</v>
      </c>
      <c r="B141" s="61" t="s">
        <v>5881</v>
      </c>
      <c r="C141" s="61" t="s">
        <v>5882</v>
      </c>
      <c r="D141" s="100">
        <v>3</v>
      </c>
      <c r="E141" s="61" t="s">
        <v>25</v>
      </c>
      <c r="F141" s="61" t="s">
        <v>26</v>
      </c>
      <c r="G141" s="61" t="s">
        <v>5883</v>
      </c>
      <c r="H141" s="61" t="s">
        <v>5884</v>
      </c>
      <c r="I141" s="61" t="s">
        <v>5885</v>
      </c>
      <c r="J141" s="98" t="s">
        <v>6049</v>
      </c>
      <c r="K141" s="96" t="s">
        <v>6039</v>
      </c>
      <c r="L141" s="62">
        <v>25</v>
      </c>
      <c r="M141" s="96" t="s">
        <v>29</v>
      </c>
      <c r="N141" s="61" t="s">
        <v>5886</v>
      </c>
      <c r="O141" s="61" t="s">
        <v>5887</v>
      </c>
      <c r="P141" s="61" t="s">
        <v>5885</v>
      </c>
      <c r="R141" s="41"/>
      <c r="V141" s="96"/>
      <c r="X141" s="108"/>
      <c r="Y141" s="113">
        <v>0.375</v>
      </c>
      <c r="Z141" s="113">
        <v>0.43680555555556</v>
      </c>
      <c r="AA141" s="61" t="s">
        <v>1391</v>
      </c>
      <c r="AB141" s="61" t="s">
        <v>1391</v>
      </c>
      <c r="AC141" s="61" t="s">
        <v>31</v>
      </c>
      <c r="AD141" s="61" t="s">
        <v>1391</v>
      </c>
      <c r="AE141" s="61" t="s">
        <v>31</v>
      </c>
      <c r="AF141" s="61" t="s">
        <v>1391</v>
      </c>
      <c r="AG141" s="61" t="s">
        <v>1391</v>
      </c>
      <c r="AH141" s="65" t="s">
        <v>6061</v>
      </c>
      <c r="AI141" s="65" t="s">
        <v>6077</v>
      </c>
      <c r="AJ141" s="103" t="s">
        <v>29</v>
      </c>
    </row>
    <row r="142" spans="1:36" x14ac:dyDescent="0.25">
      <c r="A142" s="110">
        <v>25</v>
      </c>
      <c r="B142" s="61" t="s">
        <v>5881</v>
      </c>
      <c r="C142" s="61" t="s">
        <v>5882</v>
      </c>
      <c r="D142" s="100">
        <v>3</v>
      </c>
      <c r="E142" s="61" t="s">
        <v>25</v>
      </c>
      <c r="F142" s="61" t="s">
        <v>26</v>
      </c>
      <c r="G142" s="61" t="s">
        <v>5888</v>
      </c>
      <c r="H142" s="61" t="s">
        <v>5889</v>
      </c>
      <c r="I142" s="61" t="s">
        <v>5890</v>
      </c>
      <c r="J142" s="98" t="s">
        <v>6050</v>
      </c>
      <c r="K142" s="96" t="s">
        <v>6039</v>
      </c>
      <c r="L142" s="62">
        <v>25</v>
      </c>
      <c r="M142" s="96" t="s">
        <v>29</v>
      </c>
      <c r="N142" s="61" t="s">
        <v>5891</v>
      </c>
      <c r="O142" s="61" t="s">
        <v>5892</v>
      </c>
      <c r="P142" s="61" t="s">
        <v>5890</v>
      </c>
      <c r="R142" s="41"/>
      <c r="V142" s="96"/>
      <c r="X142" s="108"/>
      <c r="Y142" s="113">
        <v>0.45833333333332998</v>
      </c>
      <c r="Z142" s="113">
        <v>0.52013888888889004</v>
      </c>
      <c r="AA142" s="61" t="s">
        <v>1391</v>
      </c>
      <c r="AB142" s="61" t="s">
        <v>1391</v>
      </c>
      <c r="AC142" s="61" t="s">
        <v>31</v>
      </c>
      <c r="AD142" s="61" t="s">
        <v>1391</v>
      </c>
      <c r="AE142" s="61" t="s">
        <v>31</v>
      </c>
      <c r="AF142" s="61" t="s">
        <v>1391</v>
      </c>
      <c r="AG142" s="61" t="s">
        <v>1391</v>
      </c>
      <c r="AH142" s="65" t="s">
        <v>6061</v>
      </c>
      <c r="AI142" s="65" t="s">
        <v>6077</v>
      </c>
      <c r="AJ142" s="103" t="s">
        <v>29</v>
      </c>
    </row>
    <row r="143" spans="1:36" x14ac:dyDescent="0.25">
      <c r="A143" s="110">
        <v>25</v>
      </c>
      <c r="B143" s="61" t="s">
        <v>5881</v>
      </c>
      <c r="C143" s="61" t="s">
        <v>5882</v>
      </c>
      <c r="D143" s="100">
        <v>3</v>
      </c>
      <c r="E143" s="61" t="s">
        <v>25</v>
      </c>
      <c r="F143" s="61" t="s">
        <v>26</v>
      </c>
      <c r="G143" s="61" t="s">
        <v>5893</v>
      </c>
      <c r="H143" s="61" t="s">
        <v>5894</v>
      </c>
      <c r="I143" s="61" t="s">
        <v>5895</v>
      </c>
      <c r="J143" s="98" t="s">
        <v>6053</v>
      </c>
      <c r="K143" s="96" t="s">
        <v>6039</v>
      </c>
      <c r="L143" s="62">
        <v>25</v>
      </c>
      <c r="M143" s="96" t="s">
        <v>29</v>
      </c>
      <c r="N143" s="61" t="s">
        <v>5896</v>
      </c>
      <c r="O143" s="61" t="s">
        <v>5897</v>
      </c>
      <c r="P143" s="61" t="s">
        <v>5895</v>
      </c>
      <c r="R143" s="41"/>
      <c r="V143" s="96"/>
      <c r="X143" s="108"/>
      <c r="Y143" s="113">
        <v>0.45833333333332998</v>
      </c>
      <c r="Z143" s="113">
        <v>0.52013888888889004</v>
      </c>
      <c r="AA143" s="61" t="s">
        <v>1391</v>
      </c>
      <c r="AB143" s="61" t="s">
        <v>31</v>
      </c>
      <c r="AC143" s="61" t="s">
        <v>1391</v>
      </c>
      <c r="AD143" s="61" t="s">
        <v>31</v>
      </c>
      <c r="AE143" s="61" t="s">
        <v>1391</v>
      </c>
      <c r="AF143" s="61" t="s">
        <v>1391</v>
      </c>
      <c r="AG143" s="61" t="s">
        <v>1391</v>
      </c>
      <c r="AH143" s="65" t="s">
        <v>6061</v>
      </c>
      <c r="AI143" s="65" t="s">
        <v>6077</v>
      </c>
      <c r="AJ143" s="103" t="s">
        <v>29</v>
      </c>
    </row>
    <row r="144" spans="1:36" x14ac:dyDescent="0.25">
      <c r="A144" s="110">
        <v>25</v>
      </c>
      <c r="B144" s="61" t="s">
        <v>5881</v>
      </c>
      <c r="C144" s="61" t="s">
        <v>5882</v>
      </c>
      <c r="D144" s="100">
        <v>3</v>
      </c>
      <c r="E144" s="61" t="s">
        <v>25</v>
      </c>
      <c r="F144" s="61" t="s">
        <v>26</v>
      </c>
      <c r="G144" s="61" t="s">
        <v>5898</v>
      </c>
      <c r="H144" s="61" t="s">
        <v>5899</v>
      </c>
      <c r="I144" s="61" t="s">
        <v>5900</v>
      </c>
      <c r="J144" s="98" t="s">
        <v>6054</v>
      </c>
      <c r="K144" s="96" t="s">
        <v>6039</v>
      </c>
      <c r="L144" s="62">
        <v>25</v>
      </c>
      <c r="M144" s="96" t="s">
        <v>29</v>
      </c>
      <c r="N144" s="61" t="s">
        <v>5901</v>
      </c>
      <c r="O144" s="61" t="s">
        <v>5902</v>
      </c>
      <c r="P144" s="61" t="s">
        <v>5900</v>
      </c>
      <c r="R144" s="41"/>
      <c r="V144" s="96"/>
      <c r="X144" s="108"/>
      <c r="Y144" s="113">
        <v>0.58333333333333004</v>
      </c>
      <c r="Z144" s="113">
        <v>0.64513888888889004</v>
      </c>
      <c r="AA144" s="61" t="s">
        <v>1391</v>
      </c>
      <c r="AB144" s="61" t="s">
        <v>31</v>
      </c>
      <c r="AC144" s="61" t="s">
        <v>1391</v>
      </c>
      <c r="AD144" s="61" t="s">
        <v>31</v>
      </c>
      <c r="AE144" s="61" t="s">
        <v>1391</v>
      </c>
      <c r="AF144" s="61" t="s">
        <v>1391</v>
      </c>
      <c r="AG144" s="61" t="s">
        <v>1391</v>
      </c>
      <c r="AH144" s="65" t="s">
        <v>6061</v>
      </c>
      <c r="AI144" s="65" t="s">
        <v>6077</v>
      </c>
      <c r="AJ144" s="103" t="s">
        <v>29</v>
      </c>
    </row>
    <row r="145" spans="1:36" x14ac:dyDescent="0.25">
      <c r="A145" s="110">
        <v>25</v>
      </c>
      <c r="B145" s="61" t="s">
        <v>5881</v>
      </c>
      <c r="C145" s="61" t="s">
        <v>5882</v>
      </c>
      <c r="D145" s="100">
        <v>3</v>
      </c>
      <c r="E145" s="61" t="s">
        <v>25</v>
      </c>
      <c r="F145" s="61" t="s">
        <v>26</v>
      </c>
      <c r="G145" s="61" t="s">
        <v>5903</v>
      </c>
      <c r="H145" s="61" t="s">
        <v>5904</v>
      </c>
      <c r="I145" s="61" t="s">
        <v>5905</v>
      </c>
      <c r="J145" s="98" t="s">
        <v>6055</v>
      </c>
      <c r="K145" s="96" t="s">
        <v>6039</v>
      </c>
      <c r="L145" s="62">
        <v>25</v>
      </c>
      <c r="M145" s="96" t="s">
        <v>29</v>
      </c>
      <c r="N145" s="61" t="s">
        <v>5906</v>
      </c>
      <c r="O145" s="61" t="s">
        <v>5907</v>
      </c>
      <c r="P145" s="61" t="s">
        <v>5905</v>
      </c>
      <c r="R145" s="41"/>
      <c r="V145" s="96"/>
      <c r="X145" s="108"/>
      <c r="Y145" s="113">
        <v>0.75</v>
      </c>
      <c r="Z145" s="113">
        <v>0.81180555555556</v>
      </c>
      <c r="AA145" s="61" t="s">
        <v>1391</v>
      </c>
      <c r="AB145" s="61" t="s">
        <v>31</v>
      </c>
      <c r="AC145" s="61" t="s">
        <v>1391</v>
      </c>
      <c r="AD145" s="61" t="s">
        <v>31</v>
      </c>
      <c r="AE145" s="61" t="s">
        <v>1391</v>
      </c>
      <c r="AF145" s="61" t="s">
        <v>1391</v>
      </c>
      <c r="AG145" s="61" t="s">
        <v>1391</v>
      </c>
      <c r="AH145" s="65" t="s">
        <v>6061</v>
      </c>
      <c r="AI145" s="65" t="s">
        <v>6077</v>
      </c>
      <c r="AJ145" s="103" t="s">
        <v>29</v>
      </c>
    </row>
    <row r="146" spans="1:36" x14ac:dyDescent="0.25">
      <c r="A146" s="110">
        <v>25</v>
      </c>
      <c r="B146" s="61" t="s">
        <v>5908</v>
      </c>
      <c r="C146" s="61" t="s">
        <v>5909</v>
      </c>
      <c r="D146" s="100">
        <v>3</v>
      </c>
      <c r="E146" s="61" t="s">
        <v>25</v>
      </c>
      <c r="F146" s="61" t="s">
        <v>26</v>
      </c>
      <c r="G146" s="61" t="s">
        <v>5910</v>
      </c>
      <c r="H146" s="61" t="s">
        <v>5911</v>
      </c>
      <c r="I146" s="61" t="s">
        <v>5912</v>
      </c>
      <c r="J146" s="98" t="s">
        <v>6049</v>
      </c>
      <c r="K146" s="96" t="s">
        <v>6039</v>
      </c>
      <c r="L146" s="62">
        <v>25</v>
      </c>
      <c r="M146" s="96" t="s">
        <v>29</v>
      </c>
      <c r="N146" s="61" t="s">
        <v>5913</v>
      </c>
      <c r="O146" s="61" t="s">
        <v>5914</v>
      </c>
      <c r="P146" s="61" t="s">
        <v>5912</v>
      </c>
      <c r="R146" s="41"/>
      <c r="V146" s="96"/>
      <c r="X146" s="108"/>
      <c r="Y146" s="113">
        <v>0.45833333333332998</v>
      </c>
      <c r="Z146" s="113">
        <v>0.52013888888889004</v>
      </c>
      <c r="AA146" s="61" t="s">
        <v>1391</v>
      </c>
      <c r="AB146" s="61" t="s">
        <v>1391</v>
      </c>
      <c r="AC146" s="61" t="s">
        <v>31</v>
      </c>
      <c r="AD146" s="61" t="s">
        <v>1391</v>
      </c>
      <c r="AE146" s="61" t="s">
        <v>31</v>
      </c>
      <c r="AF146" s="61" t="s">
        <v>1391</v>
      </c>
      <c r="AG146" s="61" t="s">
        <v>1391</v>
      </c>
      <c r="AH146" s="65" t="s">
        <v>6061</v>
      </c>
      <c r="AI146" s="65" t="s">
        <v>6077</v>
      </c>
      <c r="AJ146" s="103" t="s">
        <v>29</v>
      </c>
    </row>
    <row r="147" spans="1:36" x14ac:dyDescent="0.25">
      <c r="A147" s="110">
        <v>25</v>
      </c>
      <c r="B147" s="61" t="s">
        <v>5908</v>
      </c>
      <c r="C147" s="61" t="s">
        <v>5909</v>
      </c>
      <c r="D147" s="100">
        <v>3</v>
      </c>
      <c r="E147" s="61" t="s">
        <v>25</v>
      </c>
      <c r="F147" s="61" t="s">
        <v>26</v>
      </c>
      <c r="G147" s="61" t="s">
        <v>5915</v>
      </c>
      <c r="H147" s="61" t="s">
        <v>5916</v>
      </c>
      <c r="I147" s="61" t="s">
        <v>5917</v>
      </c>
      <c r="J147" s="98" t="s">
        <v>6050</v>
      </c>
      <c r="K147" s="96" t="s">
        <v>6039</v>
      </c>
      <c r="L147" s="62">
        <v>25</v>
      </c>
      <c r="M147" s="96" t="s">
        <v>29</v>
      </c>
      <c r="N147" s="61" t="s">
        <v>5918</v>
      </c>
      <c r="O147" s="61" t="s">
        <v>5919</v>
      </c>
      <c r="P147" s="61" t="s">
        <v>5917</v>
      </c>
      <c r="R147" s="41"/>
      <c r="V147" s="96"/>
      <c r="X147" s="108"/>
      <c r="Y147" s="113">
        <v>0.58333333333333004</v>
      </c>
      <c r="Z147" s="113">
        <v>0.64513888888889004</v>
      </c>
      <c r="AA147" s="61" t="s">
        <v>1391</v>
      </c>
      <c r="AB147" s="61" t="s">
        <v>1391</v>
      </c>
      <c r="AC147" s="61" t="s">
        <v>31</v>
      </c>
      <c r="AD147" s="61" t="s">
        <v>1391</v>
      </c>
      <c r="AE147" s="61" t="s">
        <v>31</v>
      </c>
      <c r="AF147" s="61" t="s">
        <v>1391</v>
      </c>
      <c r="AG147" s="61" t="s">
        <v>1391</v>
      </c>
      <c r="AH147" s="65" t="s">
        <v>6061</v>
      </c>
      <c r="AI147" s="65" t="s">
        <v>6077</v>
      </c>
      <c r="AJ147" s="103" t="s">
        <v>29</v>
      </c>
    </row>
    <row r="148" spans="1:36" x14ac:dyDescent="0.25">
      <c r="A148" s="110">
        <v>25</v>
      </c>
      <c r="B148" s="61" t="s">
        <v>5908</v>
      </c>
      <c r="C148" s="61" t="s">
        <v>5909</v>
      </c>
      <c r="D148" s="100">
        <v>3</v>
      </c>
      <c r="E148" s="61" t="s">
        <v>25</v>
      </c>
      <c r="F148" s="61" t="s">
        <v>26</v>
      </c>
      <c r="G148" s="61" t="s">
        <v>5920</v>
      </c>
      <c r="H148" s="61" t="s">
        <v>5921</v>
      </c>
      <c r="I148" s="61" t="s">
        <v>5922</v>
      </c>
      <c r="J148" s="98" t="s">
        <v>6053</v>
      </c>
      <c r="K148" s="96" t="s">
        <v>6039</v>
      </c>
      <c r="L148" s="62">
        <v>25</v>
      </c>
      <c r="M148" s="96" t="s">
        <v>29</v>
      </c>
      <c r="N148" s="61" t="s">
        <v>5923</v>
      </c>
      <c r="O148" s="61" t="s">
        <v>5924</v>
      </c>
      <c r="P148" s="61" t="s">
        <v>5922</v>
      </c>
      <c r="R148" s="41"/>
      <c r="V148" s="96"/>
      <c r="X148" s="108"/>
      <c r="Y148" s="113">
        <v>0.375</v>
      </c>
      <c r="Z148" s="113">
        <v>0.43680555555556</v>
      </c>
      <c r="AA148" s="61" t="s">
        <v>1391</v>
      </c>
      <c r="AB148" s="61" t="s">
        <v>31</v>
      </c>
      <c r="AC148" s="61" t="s">
        <v>1391</v>
      </c>
      <c r="AD148" s="61" t="s">
        <v>31</v>
      </c>
      <c r="AE148" s="61" t="s">
        <v>1391</v>
      </c>
      <c r="AF148" s="61" t="s">
        <v>1391</v>
      </c>
      <c r="AG148" s="61" t="s">
        <v>1391</v>
      </c>
      <c r="AH148" s="65" t="s">
        <v>6061</v>
      </c>
      <c r="AI148" s="65" t="s">
        <v>6077</v>
      </c>
      <c r="AJ148" s="103" t="s">
        <v>29</v>
      </c>
    </row>
    <row r="149" spans="1:36" x14ac:dyDescent="0.25">
      <c r="A149" s="110">
        <v>25</v>
      </c>
      <c r="B149" s="61" t="s">
        <v>5908</v>
      </c>
      <c r="C149" s="61" t="s">
        <v>5909</v>
      </c>
      <c r="D149" s="100">
        <v>3</v>
      </c>
      <c r="E149" s="61" t="s">
        <v>25</v>
      </c>
      <c r="F149" s="61" t="s">
        <v>26</v>
      </c>
      <c r="G149" s="61" t="s">
        <v>5925</v>
      </c>
      <c r="H149" s="61" t="s">
        <v>5926</v>
      </c>
      <c r="I149" s="61" t="s">
        <v>5927</v>
      </c>
      <c r="J149" s="98" t="s">
        <v>6054</v>
      </c>
      <c r="K149" s="96" t="s">
        <v>6039</v>
      </c>
      <c r="L149" s="62">
        <v>25</v>
      </c>
      <c r="M149" s="96" t="s">
        <v>29</v>
      </c>
      <c r="N149" s="61" t="s">
        <v>5928</v>
      </c>
      <c r="O149" s="61" t="s">
        <v>5929</v>
      </c>
      <c r="P149" s="61" t="s">
        <v>5927</v>
      </c>
      <c r="R149" s="41"/>
      <c r="V149" s="96"/>
      <c r="X149" s="108"/>
      <c r="Y149" s="113">
        <v>0.83333333333333004</v>
      </c>
      <c r="Z149" s="113">
        <v>0.91666666666666996</v>
      </c>
      <c r="AA149" s="61" t="s">
        <v>1391</v>
      </c>
      <c r="AB149" s="61" t="s">
        <v>31</v>
      </c>
      <c r="AC149" s="61" t="s">
        <v>1391</v>
      </c>
      <c r="AD149" s="61" t="s">
        <v>31</v>
      </c>
      <c r="AE149" s="61" t="s">
        <v>1391</v>
      </c>
      <c r="AF149" s="61" t="s">
        <v>1391</v>
      </c>
      <c r="AG149" s="61" t="s">
        <v>1391</v>
      </c>
      <c r="AH149" s="65" t="s">
        <v>6061</v>
      </c>
      <c r="AI149" s="65" t="s">
        <v>6077</v>
      </c>
      <c r="AJ149" s="103" t="s">
        <v>29</v>
      </c>
    </row>
    <row r="150" spans="1:36" x14ac:dyDescent="0.25">
      <c r="A150" s="110">
        <v>35</v>
      </c>
      <c r="B150" s="61" t="s">
        <v>3379</v>
      </c>
      <c r="C150" s="61" t="s">
        <v>3380</v>
      </c>
      <c r="D150" s="100">
        <v>3</v>
      </c>
      <c r="E150" s="61" t="s">
        <v>25</v>
      </c>
      <c r="F150" s="61" t="s">
        <v>26</v>
      </c>
      <c r="G150" s="61" t="s">
        <v>3381</v>
      </c>
      <c r="H150" s="61" t="s">
        <v>3382</v>
      </c>
      <c r="I150" s="61" t="s">
        <v>3383</v>
      </c>
      <c r="J150" s="98" t="s">
        <v>6049</v>
      </c>
      <c r="K150" s="96" t="s">
        <v>6040</v>
      </c>
      <c r="L150" s="62">
        <v>35</v>
      </c>
      <c r="M150" s="96" t="s">
        <v>29</v>
      </c>
      <c r="N150" s="61" t="s">
        <v>4973</v>
      </c>
      <c r="O150" s="61" t="s">
        <v>4974</v>
      </c>
      <c r="P150" s="61" t="s">
        <v>3383</v>
      </c>
      <c r="Y150" s="113">
        <v>0.29166666666667002</v>
      </c>
      <c r="Z150" s="113">
        <v>0.41597222222222002</v>
      </c>
      <c r="AA150" s="61" t="s">
        <v>1391</v>
      </c>
      <c r="AB150" s="61" t="s">
        <v>31</v>
      </c>
      <c r="AC150" s="61" t="s">
        <v>1391</v>
      </c>
      <c r="AD150" s="61" t="s">
        <v>31</v>
      </c>
      <c r="AE150" s="61" t="s">
        <v>1391</v>
      </c>
      <c r="AF150" s="61" t="s">
        <v>1391</v>
      </c>
      <c r="AG150" s="61" t="s">
        <v>1391</v>
      </c>
      <c r="AH150" s="65" t="s">
        <v>6061</v>
      </c>
      <c r="AI150" s="65" t="s">
        <v>6083</v>
      </c>
      <c r="AJ150" s="103" t="s">
        <v>29</v>
      </c>
    </row>
    <row r="151" spans="1:36" x14ac:dyDescent="0.25">
      <c r="A151" s="110">
        <v>35</v>
      </c>
      <c r="B151" s="61" t="s">
        <v>3379</v>
      </c>
      <c r="C151" s="61" t="s">
        <v>3380</v>
      </c>
      <c r="D151" s="100">
        <v>3</v>
      </c>
      <c r="E151" s="61" t="s">
        <v>25</v>
      </c>
      <c r="F151" s="61" t="s">
        <v>26</v>
      </c>
      <c r="G151" s="61" t="s">
        <v>3384</v>
      </c>
      <c r="H151" s="61" t="s">
        <v>3385</v>
      </c>
      <c r="I151" s="61" t="s">
        <v>3386</v>
      </c>
      <c r="J151" s="98" t="s">
        <v>6050</v>
      </c>
      <c r="K151" s="96" t="s">
        <v>6040</v>
      </c>
      <c r="L151" s="62">
        <v>35</v>
      </c>
      <c r="M151" s="96" t="s">
        <v>29</v>
      </c>
      <c r="N151" s="61" t="s">
        <v>4975</v>
      </c>
      <c r="O151" s="61" t="s">
        <v>4976</v>
      </c>
      <c r="P151" s="61" t="s">
        <v>3386</v>
      </c>
      <c r="Y151" s="113">
        <v>0.83333333333333004</v>
      </c>
      <c r="Z151" s="113">
        <v>0.91666666666666996</v>
      </c>
      <c r="AA151" s="61" t="s">
        <v>31</v>
      </c>
      <c r="AB151" s="61" t="s">
        <v>1391</v>
      </c>
      <c r="AC151" s="61" t="s">
        <v>31</v>
      </c>
      <c r="AD151" s="61" t="s">
        <v>1391</v>
      </c>
      <c r="AE151" s="61" t="s">
        <v>31</v>
      </c>
      <c r="AF151" s="61" t="s">
        <v>1391</v>
      </c>
      <c r="AG151" s="61" t="s">
        <v>1391</v>
      </c>
      <c r="AH151" s="65" t="s">
        <v>6061</v>
      </c>
      <c r="AI151" s="65" t="s">
        <v>6083</v>
      </c>
      <c r="AJ151" s="103" t="s">
        <v>29</v>
      </c>
    </row>
    <row r="152" spans="1:36" x14ac:dyDescent="0.25">
      <c r="A152" s="110">
        <v>35</v>
      </c>
      <c r="B152" s="61" t="s">
        <v>3387</v>
      </c>
      <c r="C152" s="61" t="s">
        <v>272</v>
      </c>
      <c r="D152" s="100">
        <v>3</v>
      </c>
      <c r="E152" s="61" t="s">
        <v>25</v>
      </c>
      <c r="F152" s="61" t="s">
        <v>26</v>
      </c>
      <c r="G152" s="61" t="s">
        <v>3388</v>
      </c>
      <c r="H152" s="61" t="s">
        <v>3389</v>
      </c>
      <c r="I152" s="61" t="s">
        <v>3390</v>
      </c>
      <c r="J152" s="98" t="s">
        <v>6049</v>
      </c>
      <c r="K152" s="96" t="s">
        <v>6040</v>
      </c>
      <c r="L152" s="62">
        <v>35</v>
      </c>
      <c r="M152" s="96" t="s">
        <v>29</v>
      </c>
      <c r="N152" s="61" t="s">
        <v>4977</v>
      </c>
      <c r="O152" s="61" t="s">
        <v>4978</v>
      </c>
      <c r="P152" s="61" t="s">
        <v>3390</v>
      </c>
      <c r="Y152" s="113">
        <v>0.29166666666667002</v>
      </c>
      <c r="Z152" s="113">
        <v>0.37430555555556</v>
      </c>
      <c r="AA152" s="61" t="s">
        <v>31</v>
      </c>
      <c r="AB152" s="61" t="s">
        <v>1391</v>
      </c>
      <c r="AC152" s="61" t="s">
        <v>31</v>
      </c>
      <c r="AD152" s="61" t="s">
        <v>1391</v>
      </c>
      <c r="AE152" s="61" t="s">
        <v>31</v>
      </c>
      <c r="AF152" s="61" t="s">
        <v>1391</v>
      </c>
      <c r="AG152" s="61" t="s">
        <v>1391</v>
      </c>
      <c r="AH152" s="65" t="s">
        <v>6061</v>
      </c>
      <c r="AI152" s="65" t="s">
        <v>6083</v>
      </c>
      <c r="AJ152" s="103" t="s">
        <v>29</v>
      </c>
    </row>
    <row r="153" spans="1:36" x14ac:dyDescent="0.25">
      <c r="A153" s="110">
        <v>35</v>
      </c>
      <c r="B153" s="61" t="s">
        <v>3387</v>
      </c>
      <c r="C153" s="61" t="s">
        <v>272</v>
      </c>
      <c r="D153" s="100">
        <v>3</v>
      </c>
      <c r="E153" s="61" t="s">
        <v>25</v>
      </c>
      <c r="F153" s="61" t="s">
        <v>26</v>
      </c>
      <c r="G153" s="61" t="s">
        <v>3391</v>
      </c>
      <c r="H153" s="61" t="s">
        <v>3392</v>
      </c>
      <c r="I153" s="61" t="s">
        <v>3393</v>
      </c>
      <c r="J153" s="98" t="s">
        <v>6050</v>
      </c>
      <c r="K153" s="96" t="s">
        <v>6040</v>
      </c>
      <c r="L153" s="62">
        <v>35</v>
      </c>
      <c r="M153" s="96" t="s">
        <v>29</v>
      </c>
      <c r="N153" s="61" t="s">
        <v>4979</v>
      </c>
      <c r="O153" s="61" t="s">
        <v>4980</v>
      </c>
      <c r="P153" s="61" t="s">
        <v>3393</v>
      </c>
      <c r="Y153" s="113">
        <v>0.375</v>
      </c>
      <c r="Z153" s="113">
        <v>0.45763888888888998</v>
      </c>
      <c r="AA153" s="61" t="s">
        <v>31</v>
      </c>
      <c r="AB153" s="61" t="s">
        <v>1391</v>
      </c>
      <c r="AC153" s="61" t="s">
        <v>31</v>
      </c>
      <c r="AD153" s="61" t="s">
        <v>1391</v>
      </c>
      <c r="AE153" s="61" t="s">
        <v>31</v>
      </c>
      <c r="AF153" s="61" t="s">
        <v>1391</v>
      </c>
      <c r="AG153" s="61" t="s">
        <v>1391</v>
      </c>
      <c r="AH153" s="65" t="s">
        <v>6061</v>
      </c>
      <c r="AI153" s="65" t="s">
        <v>6083</v>
      </c>
      <c r="AJ153" s="103" t="s">
        <v>29</v>
      </c>
    </row>
    <row r="154" spans="1:36" x14ac:dyDescent="0.25">
      <c r="A154" s="110">
        <v>35</v>
      </c>
      <c r="B154" s="61" t="s">
        <v>3387</v>
      </c>
      <c r="C154" s="61" t="s">
        <v>272</v>
      </c>
      <c r="D154" s="100">
        <v>3</v>
      </c>
      <c r="E154" s="61" t="s">
        <v>25</v>
      </c>
      <c r="F154" s="61" t="s">
        <v>26</v>
      </c>
      <c r="G154" s="61" t="s">
        <v>3394</v>
      </c>
      <c r="H154" s="61" t="s">
        <v>3395</v>
      </c>
      <c r="I154" s="61" t="s">
        <v>3396</v>
      </c>
      <c r="J154" s="98" t="s">
        <v>6053</v>
      </c>
      <c r="K154" s="96" t="s">
        <v>6040</v>
      </c>
      <c r="L154" s="62">
        <v>35</v>
      </c>
      <c r="M154" s="96" t="s">
        <v>29</v>
      </c>
      <c r="N154" s="61" t="s">
        <v>4981</v>
      </c>
      <c r="O154" s="61" t="s">
        <v>4982</v>
      </c>
      <c r="P154" s="61" t="s">
        <v>3396</v>
      </c>
      <c r="Y154" s="113">
        <v>0.29166666666667002</v>
      </c>
      <c r="Z154" s="113">
        <v>0.41597222222222002</v>
      </c>
      <c r="AA154" s="61" t="s">
        <v>1391</v>
      </c>
      <c r="AB154" s="61" t="s">
        <v>31</v>
      </c>
      <c r="AC154" s="61" t="s">
        <v>1391</v>
      </c>
      <c r="AD154" s="61" t="s">
        <v>31</v>
      </c>
      <c r="AE154" s="61" t="s">
        <v>1391</v>
      </c>
      <c r="AF154" s="61" t="s">
        <v>1391</v>
      </c>
      <c r="AG154" s="61" t="s">
        <v>1391</v>
      </c>
      <c r="AH154" s="65" t="s">
        <v>6061</v>
      </c>
      <c r="AI154" s="65" t="s">
        <v>6083</v>
      </c>
      <c r="AJ154" s="103" t="s">
        <v>29</v>
      </c>
    </row>
    <row r="155" spans="1:36" x14ac:dyDescent="0.25">
      <c r="A155" s="110">
        <v>35</v>
      </c>
      <c r="B155" s="61" t="s">
        <v>3387</v>
      </c>
      <c r="C155" s="61" t="s">
        <v>272</v>
      </c>
      <c r="D155" s="100">
        <v>3</v>
      </c>
      <c r="E155" s="61" t="s">
        <v>25</v>
      </c>
      <c r="F155" s="61" t="s">
        <v>26</v>
      </c>
      <c r="G155" s="61" t="s">
        <v>3397</v>
      </c>
      <c r="H155" s="61" t="s">
        <v>3398</v>
      </c>
      <c r="I155" s="61" t="s">
        <v>3399</v>
      </c>
      <c r="J155" s="98" t="s">
        <v>6054</v>
      </c>
      <c r="K155" s="96" t="s">
        <v>6040</v>
      </c>
      <c r="L155" s="62">
        <v>35</v>
      </c>
      <c r="M155" s="96" t="s">
        <v>29</v>
      </c>
      <c r="N155" s="61" t="s">
        <v>4983</v>
      </c>
      <c r="O155" s="61" t="s">
        <v>4984</v>
      </c>
      <c r="P155" s="61" t="s">
        <v>3399</v>
      </c>
      <c r="Y155" s="113">
        <v>0.45833333333332998</v>
      </c>
      <c r="Z155" s="113">
        <v>0.54097222222221997</v>
      </c>
      <c r="AA155" s="61" t="s">
        <v>31</v>
      </c>
      <c r="AB155" s="61" t="s">
        <v>1391</v>
      </c>
      <c r="AC155" s="61" t="s">
        <v>31</v>
      </c>
      <c r="AD155" s="61" t="s">
        <v>1391</v>
      </c>
      <c r="AE155" s="61" t="s">
        <v>31</v>
      </c>
      <c r="AF155" s="61" t="s">
        <v>1391</v>
      </c>
      <c r="AG155" s="61" t="s">
        <v>1391</v>
      </c>
      <c r="AH155" s="65" t="s">
        <v>6061</v>
      </c>
      <c r="AI155" s="65" t="s">
        <v>6083</v>
      </c>
      <c r="AJ155" s="103" t="s">
        <v>29</v>
      </c>
    </row>
    <row r="156" spans="1:36" x14ac:dyDescent="0.25">
      <c r="A156" s="110">
        <v>35</v>
      </c>
      <c r="B156" s="61" t="s">
        <v>3387</v>
      </c>
      <c r="C156" s="61" t="s">
        <v>272</v>
      </c>
      <c r="D156" s="100">
        <v>3</v>
      </c>
      <c r="E156" s="61" t="s">
        <v>25</v>
      </c>
      <c r="F156" s="61" t="s">
        <v>26</v>
      </c>
      <c r="G156" s="61" t="s">
        <v>3400</v>
      </c>
      <c r="H156" s="61" t="s">
        <v>3401</v>
      </c>
      <c r="I156" s="61" t="s">
        <v>3402</v>
      </c>
      <c r="J156" s="98" t="s">
        <v>6055</v>
      </c>
      <c r="K156" s="96" t="s">
        <v>6040</v>
      </c>
      <c r="L156" s="62">
        <v>35</v>
      </c>
      <c r="M156" s="96" t="s">
        <v>29</v>
      </c>
      <c r="N156" s="61" t="s">
        <v>4985</v>
      </c>
      <c r="O156" s="61" t="s">
        <v>4986</v>
      </c>
      <c r="P156" s="61" t="s">
        <v>3402</v>
      </c>
      <c r="Y156" s="113">
        <v>0.41666666666667002</v>
      </c>
      <c r="Z156" s="113">
        <v>0.54097222222221997</v>
      </c>
      <c r="AA156" s="61" t="s">
        <v>1391</v>
      </c>
      <c r="AB156" s="61" t="s">
        <v>31</v>
      </c>
      <c r="AC156" s="61" t="s">
        <v>1391</v>
      </c>
      <c r="AD156" s="61" t="s">
        <v>31</v>
      </c>
      <c r="AE156" s="61" t="s">
        <v>1391</v>
      </c>
      <c r="AF156" s="61" t="s">
        <v>1391</v>
      </c>
      <c r="AG156" s="61" t="s">
        <v>1391</v>
      </c>
      <c r="AH156" s="65" t="s">
        <v>6061</v>
      </c>
      <c r="AI156" s="65" t="s">
        <v>6083</v>
      </c>
      <c r="AJ156" s="103" t="s">
        <v>29</v>
      </c>
    </row>
    <row r="157" spans="1:36" x14ac:dyDescent="0.25">
      <c r="A157" s="110">
        <v>35</v>
      </c>
      <c r="B157" s="61" t="s">
        <v>3387</v>
      </c>
      <c r="C157" s="61" t="s">
        <v>272</v>
      </c>
      <c r="D157" s="100">
        <v>3</v>
      </c>
      <c r="E157" s="61" t="s">
        <v>25</v>
      </c>
      <c r="F157" s="61" t="s">
        <v>26</v>
      </c>
      <c r="G157" s="61" t="s">
        <v>3403</v>
      </c>
      <c r="H157" s="61" t="s">
        <v>3404</v>
      </c>
      <c r="I157" s="61" t="s">
        <v>3405</v>
      </c>
      <c r="J157" s="98" t="s">
        <v>6056</v>
      </c>
      <c r="K157" s="96" t="s">
        <v>6040</v>
      </c>
      <c r="L157" s="62">
        <v>35</v>
      </c>
      <c r="M157" s="96" t="s">
        <v>29</v>
      </c>
      <c r="N157" s="61" t="s">
        <v>4987</v>
      </c>
      <c r="O157" s="61" t="s">
        <v>4988</v>
      </c>
      <c r="P157" s="61" t="s">
        <v>3405</v>
      </c>
      <c r="Y157" s="113">
        <v>0.58333333333333004</v>
      </c>
      <c r="Z157" s="113">
        <v>0.66597222222221997</v>
      </c>
      <c r="AA157" s="61" t="s">
        <v>31</v>
      </c>
      <c r="AB157" s="61" t="s">
        <v>1391</v>
      </c>
      <c r="AC157" s="61" t="s">
        <v>31</v>
      </c>
      <c r="AD157" s="61" t="s">
        <v>1391</v>
      </c>
      <c r="AE157" s="61" t="s">
        <v>31</v>
      </c>
      <c r="AF157" s="61" t="s">
        <v>1391</v>
      </c>
      <c r="AG157" s="61" t="s">
        <v>1391</v>
      </c>
      <c r="AH157" s="65" t="s">
        <v>6061</v>
      </c>
      <c r="AI157" s="65" t="s">
        <v>6083</v>
      </c>
      <c r="AJ157" s="103" t="s">
        <v>29</v>
      </c>
    </row>
    <row r="158" spans="1:36" x14ac:dyDescent="0.25">
      <c r="A158" s="110">
        <v>35</v>
      </c>
      <c r="B158" s="61" t="s">
        <v>3387</v>
      </c>
      <c r="C158" s="61" t="s">
        <v>272</v>
      </c>
      <c r="D158" s="100">
        <v>3</v>
      </c>
      <c r="E158" s="61" t="s">
        <v>25</v>
      </c>
      <c r="F158" s="61" t="s">
        <v>26</v>
      </c>
      <c r="G158" s="61" t="s">
        <v>3406</v>
      </c>
      <c r="H158" s="61" t="s">
        <v>3407</v>
      </c>
      <c r="I158" s="61" t="s">
        <v>3408</v>
      </c>
      <c r="J158" s="98" t="s">
        <v>6057</v>
      </c>
      <c r="K158" s="96" t="s">
        <v>6040</v>
      </c>
      <c r="L158" s="62">
        <v>35</v>
      </c>
      <c r="M158" s="96" t="s">
        <v>29</v>
      </c>
      <c r="N158" s="61" t="s">
        <v>4989</v>
      </c>
      <c r="O158" s="61" t="s">
        <v>4990</v>
      </c>
      <c r="P158" s="61" t="s">
        <v>3408</v>
      </c>
      <c r="Y158" s="113">
        <v>0.66666666666666996</v>
      </c>
      <c r="Z158" s="113">
        <v>0.74930555555556</v>
      </c>
      <c r="AA158" s="61" t="s">
        <v>31</v>
      </c>
      <c r="AB158" s="61" t="s">
        <v>1391</v>
      </c>
      <c r="AC158" s="61" t="s">
        <v>31</v>
      </c>
      <c r="AD158" s="61" t="s">
        <v>1391</v>
      </c>
      <c r="AE158" s="61" t="s">
        <v>31</v>
      </c>
      <c r="AF158" s="61" t="s">
        <v>1391</v>
      </c>
      <c r="AG158" s="61" t="s">
        <v>1391</v>
      </c>
      <c r="AH158" s="65" t="s">
        <v>6061</v>
      </c>
      <c r="AI158" s="65" t="s">
        <v>6083</v>
      </c>
      <c r="AJ158" s="103" t="s">
        <v>29</v>
      </c>
    </row>
    <row r="159" spans="1:36" x14ac:dyDescent="0.25">
      <c r="A159" s="110">
        <v>35</v>
      </c>
      <c r="B159" s="61" t="s">
        <v>3387</v>
      </c>
      <c r="C159" s="61" t="s">
        <v>272</v>
      </c>
      <c r="D159" s="100">
        <v>3</v>
      </c>
      <c r="E159" s="61" t="s">
        <v>25</v>
      </c>
      <c r="F159" s="61" t="s">
        <v>26</v>
      </c>
      <c r="G159" s="61" t="s">
        <v>3409</v>
      </c>
      <c r="H159" s="61" t="s">
        <v>3410</v>
      </c>
      <c r="I159" s="61" t="s">
        <v>3411</v>
      </c>
      <c r="J159" s="98" t="s">
        <v>6058</v>
      </c>
      <c r="K159" s="96" t="s">
        <v>6040</v>
      </c>
      <c r="L159" s="62">
        <v>35</v>
      </c>
      <c r="M159" s="96" t="s">
        <v>29</v>
      </c>
      <c r="N159" s="61" t="s">
        <v>4991</v>
      </c>
      <c r="O159" s="61" t="s">
        <v>4992</v>
      </c>
      <c r="P159" s="61" t="s">
        <v>3411</v>
      </c>
      <c r="Y159" s="113">
        <v>0.75</v>
      </c>
      <c r="Z159" s="113">
        <v>0.83263888888889004</v>
      </c>
      <c r="AA159" s="61" t="s">
        <v>31</v>
      </c>
      <c r="AB159" s="61" t="s">
        <v>1391</v>
      </c>
      <c r="AC159" s="61" t="s">
        <v>31</v>
      </c>
      <c r="AD159" s="61" t="s">
        <v>1391</v>
      </c>
      <c r="AE159" s="61" t="s">
        <v>31</v>
      </c>
      <c r="AF159" s="61" t="s">
        <v>1391</v>
      </c>
      <c r="AG159" s="61" t="s">
        <v>1391</v>
      </c>
      <c r="AH159" s="65" t="s">
        <v>6061</v>
      </c>
      <c r="AI159" s="65" t="s">
        <v>6083</v>
      </c>
      <c r="AJ159" s="103" t="s">
        <v>29</v>
      </c>
    </row>
    <row r="160" spans="1:36" x14ac:dyDescent="0.25">
      <c r="A160" s="110">
        <v>35</v>
      </c>
      <c r="B160" s="61" t="s">
        <v>3387</v>
      </c>
      <c r="C160" s="61" t="s">
        <v>272</v>
      </c>
      <c r="D160" s="100">
        <v>3</v>
      </c>
      <c r="E160" s="61" t="s">
        <v>25</v>
      </c>
      <c r="F160" s="61" t="s">
        <v>26</v>
      </c>
      <c r="G160" s="61" t="s">
        <v>3412</v>
      </c>
      <c r="H160" s="61" t="s">
        <v>3413</v>
      </c>
      <c r="I160" s="61" t="s">
        <v>3414</v>
      </c>
      <c r="J160" s="98" t="s">
        <v>6059</v>
      </c>
      <c r="K160" s="96" t="s">
        <v>6040</v>
      </c>
      <c r="L160" s="62">
        <v>35</v>
      </c>
      <c r="M160" s="96" t="s">
        <v>29</v>
      </c>
      <c r="N160" s="61" t="s">
        <v>4993</v>
      </c>
      <c r="O160" s="61" t="s">
        <v>4994</v>
      </c>
      <c r="P160" s="61" t="s">
        <v>3414</v>
      </c>
      <c r="Y160" s="113">
        <v>0.83333333333333004</v>
      </c>
      <c r="Z160" s="113">
        <v>0.91666666666666996</v>
      </c>
      <c r="AA160" s="61" t="s">
        <v>31</v>
      </c>
      <c r="AB160" s="61" t="s">
        <v>1391</v>
      </c>
      <c r="AC160" s="61" t="s">
        <v>31</v>
      </c>
      <c r="AD160" s="61" t="s">
        <v>1391</v>
      </c>
      <c r="AE160" s="61" t="s">
        <v>31</v>
      </c>
      <c r="AF160" s="61" t="s">
        <v>1391</v>
      </c>
      <c r="AG160" s="61" t="s">
        <v>1391</v>
      </c>
      <c r="AH160" s="65" t="s">
        <v>6061</v>
      </c>
      <c r="AI160" s="65" t="s">
        <v>6083</v>
      </c>
      <c r="AJ160" s="103" t="s">
        <v>29</v>
      </c>
    </row>
    <row r="161" spans="1:36" x14ac:dyDescent="0.25">
      <c r="A161" s="110">
        <v>35</v>
      </c>
      <c r="B161" s="61" t="s">
        <v>3387</v>
      </c>
      <c r="C161" s="61" t="s">
        <v>272</v>
      </c>
      <c r="D161" s="100">
        <v>3</v>
      </c>
      <c r="E161" s="61" t="s">
        <v>25</v>
      </c>
      <c r="F161" s="61" t="s">
        <v>26</v>
      </c>
      <c r="G161" s="61" t="s">
        <v>3415</v>
      </c>
      <c r="H161" s="61" t="s">
        <v>3416</v>
      </c>
      <c r="I161" s="61" t="s">
        <v>3417</v>
      </c>
      <c r="J161" s="98" t="s">
        <v>6049</v>
      </c>
      <c r="K161" s="96" t="s">
        <v>6041</v>
      </c>
      <c r="L161" s="62">
        <v>35</v>
      </c>
      <c r="M161" s="96" t="s">
        <v>29</v>
      </c>
      <c r="N161" s="61" t="s">
        <v>4995</v>
      </c>
      <c r="O161" s="61" t="s">
        <v>4996</v>
      </c>
      <c r="P161" s="61" t="s">
        <v>3417</v>
      </c>
      <c r="Y161" s="113">
        <v>0.29166666666667002</v>
      </c>
      <c r="Z161" s="113">
        <v>0.37430555555556</v>
      </c>
      <c r="AA161" s="61" t="s">
        <v>31</v>
      </c>
      <c r="AB161" s="61" t="s">
        <v>1391</v>
      </c>
      <c r="AC161" s="61" t="s">
        <v>31</v>
      </c>
      <c r="AD161" s="61" t="s">
        <v>1391</v>
      </c>
      <c r="AE161" s="61" t="s">
        <v>31</v>
      </c>
      <c r="AF161" s="61" t="s">
        <v>1391</v>
      </c>
      <c r="AG161" s="61" t="s">
        <v>1391</v>
      </c>
      <c r="AH161" s="65" t="s">
        <v>6076</v>
      </c>
      <c r="AI161" s="65" t="s">
        <v>6077</v>
      </c>
      <c r="AJ161" s="103" t="s">
        <v>29</v>
      </c>
    </row>
    <row r="162" spans="1:36" x14ac:dyDescent="0.25">
      <c r="A162" s="110">
        <v>35</v>
      </c>
      <c r="B162" s="61" t="s">
        <v>3387</v>
      </c>
      <c r="C162" s="61" t="s">
        <v>272</v>
      </c>
      <c r="D162" s="100">
        <v>3</v>
      </c>
      <c r="E162" s="61" t="s">
        <v>25</v>
      </c>
      <c r="F162" s="61" t="s">
        <v>26</v>
      </c>
      <c r="G162" s="61" t="s">
        <v>3418</v>
      </c>
      <c r="H162" s="61" t="s">
        <v>3419</v>
      </c>
      <c r="I162" s="61" t="s">
        <v>3420</v>
      </c>
      <c r="J162" s="98" t="s">
        <v>6050</v>
      </c>
      <c r="K162" s="96" t="s">
        <v>6041</v>
      </c>
      <c r="L162" s="62">
        <v>35</v>
      </c>
      <c r="M162" s="96" t="s">
        <v>29</v>
      </c>
      <c r="N162" s="61" t="s">
        <v>4997</v>
      </c>
      <c r="O162" s="61" t="s">
        <v>4998</v>
      </c>
      <c r="P162" s="61" t="s">
        <v>3420</v>
      </c>
      <c r="Y162" s="113">
        <v>0.375</v>
      </c>
      <c r="Z162" s="113">
        <v>0.45763888888888998</v>
      </c>
      <c r="AA162" s="61" t="s">
        <v>31</v>
      </c>
      <c r="AB162" s="61" t="s">
        <v>1391</v>
      </c>
      <c r="AC162" s="61" t="s">
        <v>31</v>
      </c>
      <c r="AD162" s="61" t="s">
        <v>1391</v>
      </c>
      <c r="AE162" s="61" t="s">
        <v>31</v>
      </c>
      <c r="AF162" s="61" t="s">
        <v>1391</v>
      </c>
      <c r="AG162" s="61" t="s">
        <v>1391</v>
      </c>
      <c r="AH162" s="65" t="s">
        <v>6076</v>
      </c>
      <c r="AI162" s="65" t="s">
        <v>6077</v>
      </c>
      <c r="AJ162" s="103" t="s">
        <v>29</v>
      </c>
    </row>
    <row r="163" spans="1:36" x14ac:dyDescent="0.25">
      <c r="A163" s="110">
        <v>35</v>
      </c>
      <c r="B163" s="61" t="s">
        <v>3387</v>
      </c>
      <c r="C163" s="61" t="s">
        <v>272</v>
      </c>
      <c r="D163" s="100">
        <v>3</v>
      </c>
      <c r="E163" s="61" t="s">
        <v>25</v>
      </c>
      <c r="F163" s="61" t="s">
        <v>26</v>
      </c>
      <c r="G163" s="61" t="s">
        <v>3421</v>
      </c>
      <c r="H163" s="61" t="s">
        <v>3422</v>
      </c>
      <c r="I163" s="61" t="s">
        <v>3423</v>
      </c>
      <c r="J163" s="98" t="s">
        <v>6053</v>
      </c>
      <c r="K163" s="96" t="s">
        <v>6041</v>
      </c>
      <c r="L163" s="62">
        <v>35</v>
      </c>
      <c r="M163" s="96" t="s">
        <v>29</v>
      </c>
      <c r="N163" s="61" t="s">
        <v>4999</v>
      </c>
      <c r="O163" s="61" t="s">
        <v>5000</v>
      </c>
      <c r="P163" s="61" t="s">
        <v>3423</v>
      </c>
      <c r="Y163" s="113">
        <v>0.29166666666667002</v>
      </c>
      <c r="Z163" s="113">
        <v>0.41597222222222002</v>
      </c>
      <c r="AA163" s="61" t="s">
        <v>1391</v>
      </c>
      <c r="AB163" s="61" t="s">
        <v>31</v>
      </c>
      <c r="AC163" s="61" t="s">
        <v>1391</v>
      </c>
      <c r="AD163" s="61" t="s">
        <v>31</v>
      </c>
      <c r="AE163" s="61" t="s">
        <v>1391</v>
      </c>
      <c r="AF163" s="61" t="s">
        <v>1391</v>
      </c>
      <c r="AG163" s="61" t="s">
        <v>1391</v>
      </c>
      <c r="AH163" s="65" t="s">
        <v>6076</v>
      </c>
      <c r="AI163" s="65" t="s">
        <v>6077</v>
      </c>
      <c r="AJ163" s="103" t="s">
        <v>29</v>
      </c>
    </row>
    <row r="164" spans="1:36" x14ac:dyDescent="0.25">
      <c r="A164" s="110">
        <v>35</v>
      </c>
      <c r="B164" s="61" t="s">
        <v>3387</v>
      </c>
      <c r="C164" s="61" t="s">
        <v>272</v>
      </c>
      <c r="D164" s="100">
        <v>3</v>
      </c>
      <c r="E164" s="61" t="s">
        <v>25</v>
      </c>
      <c r="F164" s="61" t="s">
        <v>26</v>
      </c>
      <c r="G164" s="61" t="s">
        <v>3424</v>
      </c>
      <c r="H164" s="61" t="s">
        <v>3425</v>
      </c>
      <c r="I164" s="61" t="s">
        <v>3426</v>
      </c>
      <c r="J164" s="98" t="s">
        <v>6054</v>
      </c>
      <c r="K164" s="96" t="s">
        <v>6041</v>
      </c>
      <c r="L164" s="62">
        <v>35</v>
      </c>
      <c r="M164" s="96" t="s">
        <v>29</v>
      </c>
      <c r="N164" s="61" t="s">
        <v>5001</v>
      </c>
      <c r="O164" s="61" t="s">
        <v>5002</v>
      </c>
      <c r="P164" s="61" t="s">
        <v>3426</v>
      </c>
      <c r="Y164" s="113">
        <v>0.45833333333332998</v>
      </c>
      <c r="Z164" s="113">
        <v>0.54097222222221997</v>
      </c>
      <c r="AA164" s="61" t="s">
        <v>31</v>
      </c>
      <c r="AB164" s="61" t="s">
        <v>1391</v>
      </c>
      <c r="AC164" s="61" t="s">
        <v>31</v>
      </c>
      <c r="AD164" s="61" t="s">
        <v>1391</v>
      </c>
      <c r="AE164" s="61" t="s">
        <v>31</v>
      </c>
      <c r="AF164" s="61" t="s">
        <v>1391</v>
      </c>
      <c r="AG164" s="61" t="s">
        <v>1391</v>
      </c>
      <c r="AH164" s="65" t="s">
        <v>6076</v>
      </c>
      <c r="AI164" s="65" t="s">
        <v>6077</v>
      </c>
      <c r="AJ164" s="103" t="s">
        <v>29</v>
      </c>
    </row>
    <row r="165" spans="1:36" x14ac:dyDescent="0.25">
      <c r="A165" s="110">
        <v>35</v>
      </c>
      <c r="B165" s="61" t="s">
        <v>3387</v>
      </c>
      <c r="C165" s="61" t="s">
        <v>272</v>
      </c>
      <c r="D165" s="100">
        <v>3</v>
      </c>
      <c r="E165" s="61" t="s">
        <v>25</v>
      </c>
      <c r="F165" s="61" t="s">
        <v>26</v>
      </c>
      <c r="G165" s="61" t="s">
        <v>3427</v>
      </c>
      <c r="H165" s="61" t="s">
        <v>3428</v>
      </c>
      <c r="I165" s="61" t="s">
        <v>3429</v>
      </c>
      <c r="J165" s="98" t="s">
        <v>6055</v>
      </c>
      <c r="K165" s="96" t="s">
        <v>6041</v>
      </c>
      <c r="L165" s="62">
        <v>35</v>
      </c>
      <c r="M165" s="96" t="s">
        <v>29</v>
      </c>
      <c r="N165" s="61" t="s">
        <v>5003</v>
      </c>
      <c r="O165" s="61" t="s">
        <v>5004</v>
      </c>
      <c r="P165" s="61" t="s">
        <v>3429</v>
      </c>
      <c r="Y165" s="113">
        <v>0.41666666666667002</v>
      </c>
      <c r="Z165" s="113">
        <v>0.54097222222221997</v>
      </c>
      <c r="AA165" s="61" t="s">
        <v>1391</v>
      </c>
      <c r="AB165" s="61" t="s">
        <v>31</v>
      </c>
      <c r="AC165" s="61" t="s">
        <v>1391</v>
      </c>
      <c r="AD165" s="61" t="s">
        <v>31</v>
      </c>
      <c r="AE165" s="61" t="s">
        <v>1391</v>
      </c>
      <c r="AF165" s="61" t="s">
        <v>1391</v>
      </c>
      <c r="AG165" s="61" t="s">
        <v>1391</v>
      </c>
      <c r="AH165" s="65" t="s">
        <v>6076</v>
      </c>
      <c r="AI165" s="65" t="s">
        <v>6077</v>
      </c>
      <c r="AJ165" s="103" t="s">
        <v>29</v>
      </c>
    </row>
    <row r="166" spans="1:36" x14ac:dyDescent="0.25">
      <c r="A166" s="110">
        <v>35</v>
      </c>
      <c r="B166" s="61" t="s">
        <v>3387</v>
      </c>
      <c r="C166" s="61" t="s">
        <v>272</v>
      </c>
      <c r="D166" s="100">
        <v>3</v>
      </c>
      <c r="E166" s="61" t="s">
        <v>25</v>
      </c>
      <c r="F166" s="61" t="s">
        <v>26</v>
      </c>
      <c r="G166" s="61" t="s">
        <v>3430</v>
      </c>
      <c r="H166" s="61" t="s">
        <v>3431</v>
      </c>
      <c r="I166" s="61" t="s">
        <v>3432</v>
      </c>
      <c r="J166" s="98" t="s">
        <v>6056</v>
      </c>
      <c r="K166" s="96" t="s">
        <v>6041</v>
      </c>
      <c r="L166" s="62">
        <v>35</v>
      </c>
      <c r="M166" s="96" t="s">
        <v>29</v>
      </c>
      <c r="N166" s="61" t="s">
        <v>5005</v>
      </c>
      <c r="O166" s="61" t="s">
        <v>5006</v>
      </c>
      <c r="P166" s="61" t="s">
        <v>3432</v>
      </c>
      <c r="Y166" s="113">
        <v>0.58333333333333004</v>
      </c>
      <c r="Z166" s="113">
        <v>0.66597222222221997</v>
      </c>
      <c r="AA166" s="61" t="s">
        <v>31</v>
      </c>
      <c r="AB166" s="61" t="s">
        <v>1391</v>
      </c>
      <c r="AC166" s="61" t="s">
        <v>31</v>
      </c>
      <c r="AD166" s="61" t="s">
        <v>1391</v>
      </c>
      <c r="AE166" s="61" t="s">
        <v>31</v>
      </c>
      <c r="AF166" s="61" t="s">
        <v>1391</v>
      </c>
      <c r="AG166" s="61" t="s">
        <v>1391</v>
      </c>
      <c r="AH166" s="65" t="s">
        <v>6076</v>
      </c>
      <c r="AI166" s="65" t="s">
        <v>6077</v>
      </c>
      <c r="AJ166" s="103" t="s">
        <v>29</v>
      </c>
    </row>
    <row r="167" spans="1:36" x14ac:dyDescent="0.25">
      <c r="A167" s="110">
        <v>35</v>
      </c>
      <c r="B167" s="61" t="s">
        <v>3387</v>
      </c>
      <c r="C167" s="61" t="s">
        <v>272</v>
      </c>
      <c r="D167" s="100">
        <v>3</v>
      </c>
      <c r="E167" s="61" t="s">
        <v>25</v>
      </c>
      <c r="F167" s="61" t="s">
        <v>26</v>
      </c>
      <c r="G167" s="61" t="s">
        <v>3433</v>
      </c>
      <c r="H167" s="61" t="s">
        <v>3434</v>
      </c>
      <c r="I167" s="61" t="s">
        <v>3435</v>
      </c>
      <c r="J167" s="98" t="s">
        <v>6057</v>
      </c>
      <c r="K167" s="96" t="s">
        <v>6041</v>
      </c>
      <c r="L167" s="62">
        <v>35</v>
      </c>
      <c r="M167" s="96" t="s">
        <v>29</v>
      </c>
      <c r="N167" s="61" t="s">
        <v>5007</v>
      </c>
      <c r="O167" s="61" t="s">
        <v>5008</v>
      </c>
      <c r="P167" s="61" t="s">
        <v>3435</v>
      </c>
      <c r="Y167" s="113">
        <v>0.66666666666666996</v>
      </c>
      <c r="Z167" s="113">
        <v>0.74930555555556</v>
      </c>
      <c r="AA167" s="61" t="s">
        <v>31</v>
      </c>
      <c r="AB167" s="61" t="s">
        <v>1391</v>
      </c>
      <c r="AC167" s="61" t="s">
        <v>31</v>
      </c>
      <c r="AD167" s="61" t="s">
        <v>1391</v>
      </c>
      <c r="AE167" s="61" t="s">
        <v>31</v>
      </c>
      <c r="AF167" s="61" t="s">
        <v>1391</v>
      </c>
      <c r="AG167" s="61" t="s">
        <v>1391</v>
      </c>
      <c r="AH167" s="65" t="s">
        <v>6076</v>
      </c>
      <c r="AI167" s="65" t="s">
        <v>6077</v>
      </c>
      <c r="AJ167" s="103" t="s">
        <v>29</v>
      </c>
    </row>
    <row r="168" spans="1:36" x14ac:dyDescent="0.25">
      <c r="A168" s="110">
        <v>35</v>
      </c>
      <c r="B168" s="61" t="s">
        <v>3387</v>
      </c>
      <c r="C168" s="61" t="s">
        <v>272</v>
      </c>
      <c r="D168" s="100">
        <v>3</v>
      </c>
      <c r="E168" s="61" t="s">
        <v>25</v>
      </c>
      <c r="F168" s="61" t="s">
        <v>26</v>
      </c>
      <c r="G168" s="61" t="s">
        <v>3436</v>
      </c>
      <c r="H168" s="61" t="s">
        <v>3437</v>
      </c>
      <c r="I168" s="61" t="s">
        <v>3438</v>
      </c>
      <c r="J168" s="98" t="s">
        <v>6058</v>
      </c>
      <c r="K168" s="96" t="s">
        <v>6041</v>
      </c>
      <c r="L168" s="62">
        <v>35</v>
      </c>
      <c r="M168" s="96" t="s">
        <v>29</v>
      </c>
      <c r="N168" s="61" t="s">
        <v>5009</v>
      </c>
      <c r="O168" s="61" t="s">
        <v>5010</v>
      </c>
      <c r="P168" s="61" t="s">
        <v>3438</v>
      </c>
      <c r="Y168" s="113">
        <v>0.75</v>
      </c>
      <c r="Z168" s="113">
        <v>0.83263888888889004</v>
      </c>
      <c r="AA168" s="61" t="s">
        <v>31</v>
      </c>
      <c r="AB168" s="61" t="s">
        <v>1391</v>
      </c>
      <c r="AC168" s="61" t="s">
        <v>31</v>
      </c>
      <c r="AD168" s="61" t="s">
        <v>1391</v>
      </c>
      <c r="AE168" s="61" t="s">
        <v>31</v>
      </c>
      <c r="AF168" s="61" t="s">
        <v>1391</v>
      </c>
      <c r="AG168" s="61" t="s">
        <v>1391</v>
      </c>
      <c r="AH168" s="65" t="s">
        <v>6076</v>
      </c>
      <c r="AI168" s="65" t="s">
        <v>6077</v>
      </c>
      <c r="AJ168" s="103" t="s">
        <v>29</v>
      </c>
    </row>
    <row r="169" spans="1:36" x14ac:dyDescent="0.25">
      <c r="A169" s="110">
        <v>35</v>
      </c>
      <c r="B169" s="61" t="s">
        <v>3387</v>
      </c>
      <c r="C169" s="61" t="s">
        <v>272</v>
      </c>
      <c r="D169" s="100">
        <v>3</v>
      </c>
      <c r="E169" s="61" t="s">
        <v>25</v>
      </c>
      <c r="F169" s="61" t="s">
        <v>26</v>
      </c>
      <c r="G169" s="61" t="s">
        <v>3439</v>
      </c>
      <c r="H169" s="61" t="s">
        <v>3440</v>
      </c>
      <c r="I169" s="61" t="s">
        <v>3441</v>
      </c>
      <c r="J169" s="98" t="s">
        <v>6059</v>
      </c>
      <c r="K169" s="96" t="s">
        <v>6041</v>
      </c>
      <c r="L169" s="62">
        <v>35</v>
      </c>
      <c r="M169" s="96" t="s">
        <v>29</v>
      </c>
      <c r="N169" s="61" t="s">
        <v>5011</v>
      </c>
      <c r="O169" s="61" t="s">
        <v>5012</v>
      </c>
      <c r="P169" s="61" t="s">
        <v>3441</v>
      </c>
      <c r="Y169" s="113">
        <v>0.83333333333333004</v>
      </c>
      <c r="Z169" s="113">
        <v>0.91666666666666996</v>
      </c>
      <c r="AA169" s="61" t="s">
        <v>31</v>
      </c>
      <c r="AB169" s="61" t="s">
        <v>1391</v>
      </c>
      <c r="AC169" s="61" t="s">
        <v>31</v>
      </c>
      <c r="AD169" s="61" t="s">
        <v>1391</v>
      </c>
      <c r="AE169" s="61" t="s">
        <v>31</v>
      </c>
      <c r="AF169" s="61" t="s">
        <v>1391</v>
      </c>
      <c r="AG169" s="61" t="s">
        <v>1391</v>
      </c>
      <c r="AH169" s="65" t="s">
        <v>6076</v>
      </c>
      <c r="AI169" s="65" t="s">
        <v>6077</v>
      </c>
      <c r="AJ169" s="103" t="s">
        <v>29</v>
      </c>
    </row>
    <row r="170" spans="1:36" x14ac:dyDescent="0.25">
      <c r="A170" s="110">
        <v>35</v>
      </c>
      <c r="B170" s="61" t="s">
        <v>3442</v>
      </c>
      <c r="C170" s="61" t="s">
        <v>327</v>
      </c>
      <c r="D170" s="100">
        <v>3</v>
      </c>
      <c r="E170" s="61" t="s">
        <v>25</v>
      </c>
      <c r="F170" s="61" t="s">
        <v>26</v>
      </c>
      <c r="G170" s="61" t="s">
        <v>3443</v>
      </c>
      <c r="H170" s="61" t="s">
        <v>3444</v>
      </c>
      <c r="I170" s="61" t="s">
        <v>3445</v>
      </c>
      <c r="J170" s="98" t="s">
        <v>6049</v>
      </c>
      <c r="K170" s="96" t="s">
        <v>6040</v>
      </c>
      <c r="L170" s="62">
        <v>35</v>
      </c>
      <c r="M170" s="96" t="s">
        <v>29</v>
      </c>
      <c r="N170" s="61" t="s">
        <v>5013</v>
      </c>
      <c r="O170" s="61" t="s">
        <v>5014</v>
      </c>
      <c r="P170" s="61" t="s">
        <v>3445</v>
      </c>
      <c r="Y170" s="113">
        <v>0.29166666666667002</v>
      </c>
      <c r="Z170" s="113">
        <v>0.37430555555556</v>
      </c>
      <c r="AA170" s="61" t="s">
        <v>31</v>
      </c>
      <c r="AB170" s="61" t="s">
        <v>1391</v>
      </c>
      <c r="AC170" s="61" t="s">
        <v>31</v>
      </c>
      <c r="AD170" s="61" t="s">
        <v>1391</v>
      </c>
      <c r="AE170" s="61" t="s">
        <v>31</v>
      </c>
      <c r="AF170" s="61" t="s">
        <v>1391</v>
      </c>
      <c r="AG170" s="61" t="s">
        <v>1391</v>
      </c>
      <c r="AH170" s="65" t="s">
        <v>6061</v>
      </c>
      <c r="AI170" s="65" t="s">
        <v>6083</v>
      </c>
      <c r="AJ170" s="103" t="s">
        <v>29</v>
      </c>
    </row>
    <row r="171" spans="1:36" x14ac:dyDescent="0.25">
      <c r="A171" s="110">
        <v>35</v>
      </c>
      <c r="B171" s="61" t="s">
        <v>3442</v>
      </c>
      <c r="C171" s="61" t="s">
        <v>327</v>
      </c>
      <c r="D171" s="100">
        <v>3</v>
      </c>
      <c r="E171" s="61" t="s">
        <v>25</v>
      </c>
      <c r="F171" s="61" t="s">
        <v>26</v>
      </c>
      <c r="G171" s="61" t="s">
        <v>3446</v>
      </c>
      <c r="H171" s="61" t="s">
        <v>3447</v>
      </c>
      <c r="I171" s="61" t="s">
        <v>3448</v>
      </c>
      <c r="J171" s="98" t="s">
        <v>6050</v>
      </c>
      <c r="K171" s="96" t="s">
        <v>6040</v>
      </c>
      <c r="L171" s="62">
        <v>35</v>
      </c>
      <c r="M171" s="96" t="s">
        <v>29</v>
      </c>
      <c r="N171" s="61" t="s">
        <v>5015</v>
      </c>
      <c r="O171" s="61" t="s">
        <v>5016</v>
      </c>
      <c r="P171" s="61" t="s">
        <v>3448</v>
      </c>
      <c r="Y171" s="113">
        <v>0.375</v>
      </c>
      <c r="Z171" s="113">
        <v>0.45763888888888998</v>
      </c>
      <c r="AA171" s="61" t="s">
        <v>31</v>
      </c>
      <c r="AB171" s="61" t="s">
        <v>1391</v>
      </c>
      <c r="AC171" s="61" t="s">
        <v>31</v>
      </c>
      <c r="AD171" s="61" t="s">
        <v>1391</v>
      </c>
      <c r="AE171" s="61" t="s">
        <v>31</v>
      </c>
      <c r="AF171" s="61" t="s">
        <v>1391</v>
      </c>
      <c r="AG171" s="61" t="s">
        <v>1391</v>
      </c>
      <c r="AH171" s="65" t="s">
        <v>6061</v>
      </c>
      <c r="AI171" s="65" t="s">
        <v>6083</v>
      </c>
      <c r="AJ171" s="103" t="s">
        <v>29</v>
      </c>
    </row>
    <row r="172" spans="1:36" x14ac:dyDescent="0.25">
      <c r="A172" s="110">
        <v>35</v>
      </c>
      <c r="B172" s="61" t="s">
        <v>3442</v>
      </c>
      <c r="C172" s="61" t="s">
        <v>327</v>
      </c>
      <c r="D172" s="100">
        <v>3</v>
      </c>
      <c r="E172" s="61" t="s">
        <v>25</v>
      </c>
      <c r="F172" s="61" t="s">
        <v>26</v>
      </c>
      <c r="G172" s="61" t="s">
        <v>3449</v>
      </c>
      <c r="H172" s="61" t="s">
        <v>3450</v>
      </c>
      <c r="I172" s="61" t="s">
        <v>3451</v>
      </c>
      <c r="J172" s="98" t="s">
        <v>6053</v>
      </c>
      <c r="K172" s="96" t="s">
        <v>6040</v>
      </c>
      <c r="L172" s="62">
        <v>35</v>
      </c>
      <c r="M172" s="96" t="s">
        <v>29</v>
      </c>
      <c r="N172" s="61" t="s">
        <v>5017</v>
      </c>
      <c r="O172" s="61" t="s">
        <v>5018</v>
      </c>
      <c r="P172" s="61" t="s">
        <v>3451</v>
      </c>
      <c r="Y172" s="113">
        <v>0.45833333333332998</v>
      </c>
      <c r="Z172" s="113">
        <v>0.54097222222221997</v>
      </c>
      <c r="AA172" s="61" t="s">
        <v>31</v>
      </c>
      <c r="AB172" s="61" t="s">
        <v>1391</v>
      </c>
      <c r="AC172" s="61" t="s">
        <v>31</v>
      </c>
      <c r="AD172" s="61" t="s">
        <v>1391</v>
      </c>
      <c r="AE172" s="61" t="s">
        <v>31</v>
      </c>
      <c r="AF172" s="61" t="s">
        <v>1391</v>
      </c>
      <c r="AG172" s="61" t="s">
        <v>1391</v>
      </c>
      <c r="AH172" s="65" t="s">
        <v>6061</v>
      </c>
      <c r="AI172" s="65" t="s">
        <v>6083</v>
      </c>
      <c r="AJ172" s="103" t="s">
        <v>29</v>
      </c>
    </row>
    <row r="173" spans="1:36" x14ac:dyDescent="0.25">
      <c r="A173" s="110">
        <v>35</v>
      </c>
      <c r="B173" s="61" t="s">
        <v>3442</v>
      </c>
      <c r="C173" s="61" t="s">
        <v>327</v>
      </c>
      <c r="D173" s="100">
        <v>3</v>
      </c>
      <c r="E173" s="61" t="s">
        <v>25</v>
      </c>
      <c r="F173" s="61" t="s">
        <v>26</v>
      </c>
      <c r="G173" s="61" t="s">
        <v>3452</v>
      </c>
      <c r="H173" s="61" t="s">
        <v>3453</v>
      </c>
      <c r="I173" s="61" t="s">
        <v>3454</v>
      </c>
      <c r="J173" s="98" t="s">
        <v>6054</v>
      </c>
      <c r="K173" s="96" t="s">
        <v>6040</v>
      </c>
      <c r="L173" s="62">
        <v>35</v>
      </c>
      <c r="M173" s="96" t="s">
        <v>29</v>
      </c>
      <c r="N173" s="61" t="s">
        <v>5019</v>
      </c>
      <c r="O173" s="61" t="s">
        <v>5020</v>
      </c>
      <c r="P173" s="61" t="s">
        <v>3454</v>
      </c>
      <c r="Y173" s="113">
        <v>0.45833333333332998</v>
      </c>
      <c r="Z173" s="113">
        <v>0.54097222222221997</v>
      </c>
      <c r="AA173" s="61" t="s">
        <v>31</v>
      </c>
      <c r="AB173" s="61" t="s">
        <v>1391</v>
      </c>
      <c r="AC173" s="61" t="s">
        <v>31</v>
      </c>
      <c r="AD173" s="61" t="s">
        <v>1391</v>
      </c>
      <c r="AE173" s="61" t="s">
        <v>31</v>
      </c>
      <c r="AF173" s="61" t="s">
        <v>1391</v>
      </c>
      <c r="AG173" s="61" t="s">
        <v>1391</v>
      </c>
      <c r="AH173" s="65" t="s">
        <v>6061</v>
      </c>
      <c r="AI173" s="65" t="s">
        <v>6083</v>
      </c>
      <c r="AJ173" s="103" t="s">
        <v>29</v>
      </c>
    </row>
    <row r="174" spans="1:36" x14ac:dyDescent="0.25">
      <c r="A174" s="110">
        <v>35</v>
      </c>
      <c r="B174" s="61" t="s">
        <v>3442</v>
      </c>
      <c r="C174" s="61" t="s">
        <v>327</v>
      </c>
      <c r="D174" s="100">
        <v>3</v>
      </c>
      <c r="E174" s="61" t="s">
        <v>25</v>
      </c>
      <c r="F174" s="61" t="s">
        <v>26</v>
      </c>
      <c r="G174" s="61" t="s">
        <v>3455</v>
      </c>
      <c r="H174" s="61" t="s">
        <v>3456</v>
      </c>
      <c r="I174" s="61" t="s">
        <v>3457</v>
      </c>
      <c r="J174" s="98" t="s">
        <v>6055</v>
      </c>
      <c r="K174" s="96" t="s">
        <v>6040</v>
      </c>
      <c r="L174" s="62">
        <v>35</v>
      </c>
      <c r="M174" s="96" t="s">
        <v>29</v>
      </c>
      <c r="N174" s="61" t="s">
        <v>5021</v>
      </c>
      <c r="O174" s="61" t="s">
        <v>5022</v>
      </c>
      <c r="P174" s="61" t="s">
        <v>3457</v>
      </c>
      <c r="Y174" s="113">
        <v>0.58333333333333004</v>
      </c>
      <c r="Z174" s="113">
        <v>0.66597222222221997</v>
      </c>
      <c r="AA174" s="61" t="s">
        <v>31</v>
      </c>
      <c r="AB174" s="61" t="s">
        <v>1391</v>
      </c>
      <c r="AC174" s="61" t="s">
        <v>31</v>
      </c>
      <c r="AD174" s="61" t="s">
        <v>1391</v>
      </c>
      <c r="AE174" s="61" t="s">
        <v>31</v>
      </c>
      <c r="AF174" s="61" t="s">
        <v>1391</v>
      </c>
      <c r="AG174" s="61" t="s">
        <v>1391</v>
      </c>
      <c r="AH174" s="65" t="s">
        <v>6061</v>
      </c>
      <c r="AI174" s="65" t="s">
        <v>6083</v>
      </c>
      <c r="AJ174" s="103" t="s">
        <v>29</v>
      </c>
    </row>
    <row r="175" spans="1:36" x14ac:dyDescent="0.25">
      <c r="A175" s="110">
        <v>35</v>
      </c>
      <c r="B175" s="61" t="s">
        <v>3442</v>
      </c>
      <c r="C175" s="61" t="s">
        <v>327</v>
      </c>
      <c r="D175" s="100">
        <v>3</v>
      </c>
      <c r="E175" s="61" t="s">
        <v>25</v>
      </c>
      <c r="F175" s="61" t="s">
        <v>26</v>
      </c>
      <c r="G175" s="61" t="s">
        <v>3458</v>
      </c>
      <c r="H175" s="61" t="s">
        <v>3459</v>
      </c>
      <c r="I175" s="61" t="s">
        <v>3460</v>
      </c>
      <c r="J175" s="98" t="s">
        <v>6056</v>
      </c>
      <c r="K175" s="96" t="s">
        <v>6040</v>
      </c>
      <c r="L175" s="62">
        <v>35</v>
      </c>
      <c r="M175" s="96" t="s">
        <v>29</v>
      </c>
      <c r="N175" s="61" t="s">
        <v>5023</v>
      </c>
      <c r="O175" s="61" t="s">
        <v>5024</v>
      </c>
      <c r="P175" s="61" t="s">
        <v>3460</v>
      </c>
      <c r="Y175" s="113">
        <v>0.58333333333333004</v>
      </c>
      <c r="Z175" s="113">
        <v>0.70763888888889004</v>
      </c>
      <c r="AA175" s="61" t="s">
        <v>1391</v>
      </c>
      <c r="AB175" s="61" t="s">
        <v>31</v>
      </c>
      <c r="AC175" s="61" t="s">
        <v>1391</v>
      </c>
      <c r="AD175" s="61" t="s">
        <v>31</v>
      </c>
      <c r="AE175" s="61" t="s">
        <v>1391</v>
      </c>
      <c r="AF175" s="61" t="s">
        <v>1391</v>
      </c>
      <c r="AG175" s="61" t="s">
        <v>1391</v>
      </c>
      <c r="AH175" s="65" t="s">
        <v>6061</v>
      </c>
      <c r="AI175" s="65" t="s">
        <v>6083</v>
      </c>
      <c r="AJ175" s="103" t="s">
        <v>29</v>
      </c>
    </row>
    <row r="176" spans="1:36" x14ac:dyDescent="0.25">
      <c r="A176" s="110">
        <v>35</v>
      </c>
      <c r="B176" s="61" t="s">
        <v>3442</v>
      </c>
      <c r="C176" s="61" t="s">
        <v>327</v>
      </c>
      <c r="D176" s="100">
        <v>3</v>
      </c>
      <c r="E176" s="61" t="s">
        <v>25</v>
      </c>
      <c r="F176" s="61" t="s">
        <v>26</v>
      </c>
      <c r="G176" s="61" t="s">
        <v>3461</v>
      </c>
      <c r="H176" s="61" t="s">
        <v>3462</v>
      </c>
      <c r="I176" s="61" t="s">
        <v>3463</v>
      </c>
      <c r="J176" s="98" t="s">
        <v>6057</v>
      </c>
      <c r="K176" s="96" t="s">
        <v>6040</v>
      </c>
      <c r="L176" s="62">
        <v>35</v>
      </c>
      <c r="M176" s="96" t="s">
        <v>29</v>
      </c>
      <c r="N176" s="61" t="s">
        <v>5025</v>
      </c>
      <c r="O176" s="61" t="s">
        <v>5026</v>
      </c>
      <c r="P176" s="61" t="s">
        <v>3463</v>
      </c>
      <c r="Y176" s="113">
        <v>0.66666666666666996</v>
      </c>
      <c r="Z176" s="113">
        <v>0.74930555555556</v>
      </c>
      <c r="AA176" s="61" t="s">
        <v>31</v>
      </c>
      <c r="AB176" s="61" t="s">
        <v>1391</v>
      </c>
      <c r="AC176" s="61" t="s">
        <v>31</v>
      </c>
      <c r="AD176" s="61" t="s">
        <v>1391</v>
      </c>
      <c r="AE176" s="61" t="s">
        <v>31</v>
      </c>
      <c r="AF176" s="61" t="s">
        <v>1391</v>
      </c>
      <c r="AG176" s="61" t="s">
        <v>1391</v>
      </c>
      <c r="AH176" s="65" t="s">
        <v>6061</v>
      </c>
      <c r="AI176" s="65" t="s">
        <v>6083</v>
      </c>
      <c r="AJ176" s="103" t="s">
        <v>29</v>
      </c>
    </row>
    <row r="177" spans="1:36" x14ac:dyDescent="0.25">
      <c r="A177" s="110">
        <v>35</v>
      </c>
      <c r="B177" s="61" t="s">
        <v>3442</v>
      </c>
      <c r="C177" s="61" t="s">
        <v>327</v>
      </c>
      <c r="D177" s="100">
        <v>3</v>
      </c>
      <c r="E177" s="61" t="s">
        <v>25</v>
      </c>
      <c r="F177" s="61" t="s">
        <v>26</v>
      </c>
      <c r="G177" s="61" t="s">
        <v>3464</v>
      </c>
      <c r="H177" s="61" t="s">
        <v>3465</v>
      </c>
      <c r="I177" s="61" t="s">
        <v>3466</v>
      </c>
      <c r="J177" s="98" t="s">
        <v>6058</v>
      </c>
      <c r="K177" s="96" t="s">
        <v>6040</v>
      </c>
      <c r="L177" s="62">
        <v>35</v>
      </c>
      <c r="M177" s="96" t="s">
        <v>29</v>
      </c>
      <c r="N177" s="61" t="s">
        <v>5027</v>
      </c>
      <c r="O177" s="61" t="s">
        <v>5028</v>
      </c>
      <c r="P177" s="61" t="s">
        <v>3466</v>
      </c>
      <c r="Y177" s="113">
        <v>0.75</v>
      </c>
      <c r="Z177" s="113">
        <v>0.83263888888889004</v>
      </c>
      <c r="AA177" s="61" t="s">
        <v>31</v>
      </c>
      <c r="AB177" s="61" t="s">
        <v>1391</v>
      </c>
      <c r="AC177" s="61" t="s">
        <v>31</v>
      </c>
      <c r="AD177" s="61" t="s">
        <v>1391</v>
      </c>
      <c r="AE177" s="61" t="s">
        <v>31</v>
      </c>
      <c r="AF177" s="61" t="s">
        <v>1391</v>
      </c>
      <c r="AG177" s="61" t="s">
        <v>1391</v>
      </c>
      <c r="AH177" s="65" t="s">
        <v>6061</v>
      </c>
      <c r="AI177" s="65" t="s">
        <v>6083</v>
      </c>
      <c r="AJ177" s="103" t="s">
        <v>29</v>
      </c>
    </row>
    <row r="178" spans="1:36" x14ac:dyDescent="0.25">
      <c r="A178" s="110">
        <v>35</v>
      </c>
      <c r="B178" s="61" t="s">
        <v>3442</v>
      </c>
      <c r="C178" s="61" t="s">
        <v>327</v>
      </c>
      <c r="D178" s="100">
        <v>3</v>
      </c>
      <c r="E178" s="61" t="s">
        <v>25</v>
      </c>
      <c r="F178" s="61" t="s">
        <v>26</v>
      </c>
      <c r="G178" s="61" t="s">
        <v>3467</v>
      </c>
      <c r="H178" s="61" t="s">
        <v>3468</v>
      </c>
      <c r="I178" s="61" t="s">
        <v>3469</v>
      </c>
      <c r="J178" s="98" t="s">
        <v>6059</v>
      </c>
      <c r="K178" s="96" t="s">
        <v>6040</v>
      </c>
      <c r="L178" s="62">
        <v>35</v>
      </c>
      <c r="M178" s="96" t="s">
        <v>29</v>
      </c>
      <c r="N178" s="61" t="s">
        <v>5029</v>
      </c>
      <c r="O178" s="61" t="s">
        <v>5030</v>
      </c>
      <c r="P178" s="61" t="s">
        <v>3469</v>
      </c>
      <c r="Y178" s="113">
        <v>0.83333333333333004</v>
      </c>
      <c r="Z178" s="113">
        <v>0.91666666666666996</v>
      </c>
      <c r="AA178" s="61" t="s">
        <v>31</v>
      </c>
      <c r="AB178" s="61" t="s">
        <v>1391</v>
      </c>
      <c r="AC178" s="61" t="s">
        <v>31</v>
      </c>
      <c r="AD178" s="61" t="s">
        <v>1391</v>
      </c>
      <c r="AE178" s="61" t="s">
        <v>31</v>
      </c>
      <c r="AF178" s="61" t="s">
        <v>1391</v>
      </c>
      <c r="AG178" s="61" t="s">
        <v>1391</v>
      </c>
      <c r="AH178" s="65" t="s">
        <v>6061</v>
      </c>
      <c r="AI178" s="65" t="s">
        <v>6083</v>
      </c>
      <c r="AJ178" s="103" t="s">
        <v>29</v>
      </c>
    </row>
    <row r="179" spans="1:36" x14ac:dyDescent="0.25">
      <c r="A179" s="110">
        <v>35</v>
      </c>
      <c r="B179" s="61" t="s">
        <v>3442</v>
      </c>
      <c r="C179" s="61" t="s">
        <v>327</v>
      </c>
      <c r="D179" s="100">
        <v>3</v>
      </c>
      <c r="E179" s="61" t="s">
        <v>25</v>
      </c>
      <c r="F179" s="61" t="s">
        <v>26</v>
      </c>
      <c r="G179" s="61" t="s">
        <v>3470</v>
      </c>
      <c r="H179" s="61" t="s">
        <v>3471</v>
      </c>
      <c r="I179" s="61" t="s">
        <v>3472</v>
      </c>
      <c r="J179" s="98" t="s">
        <v>6049</v>
      </c>
      <c r="K179" s="96" t="s">
        <v>6041</v>
      </c>
      <c r="L179" s="62">
        <v>35</v>
      </c>
      <c r="M179" s="96" t="s">
        <v>29</v>
      </c>
      <c r="N179" s="61" t="s">
        <v>5031</v>
      </c>
      <c r="O179" s="61" t="s">
        <v>5032</v>
      </c>
      <c r="P179" s="61" t="s">
        <v>3472</v>
      </c>
      <c r="Y179" s="113">
        <v>0.29166666666667002</v>
      </c>
      <c r="Z179" s="113">
        <v>0.37430555555556</v>
      </c>
      <c r="AA179" s="61" t="s">
        <v>31</v>
      </c>
      <c r="AB179" s="61" t="s">
        <v>1391</v>
      </c>
      <c r="AC179" s="61" t="s">
        <v>31</v>
      </c>
      <c r="AD179" s="61" t="s">
        <v>1391</v>
      </c>
      <c r="AE179" s="61" t="s">
        <v>31</v>
      </c>
      <c r="AF179" s="61" t="s">
        <v>1391</v>
      </c>
      <c r="AG179" s="61" t="s">
        <v>1391</v>
      </c>
      <c r="AH179" s="65" t="s">
        <v>6076</v>
      </c>
      <c r="AI179" s="65" t="s">
        <v>6077</v>
      </c>
      <c r="AJ179" s="103" t="s">
        <v>29</v>
      </c>
    </row>
    <row r="180" spans="1:36" x14ac:dyDescent="0.25">
      <c r="A180" s="110">
        <v>35</v>
      </c>
      <c r="B180" s="61" t="s">
        <v>3442</v>
      </c>
      <c r="C180" s="61" t="s">
        <v>327</v>
      </c>
      <c r="D180" s="100">
        <v>3</v>
      </c>
      <c r="E180" s="61" t="s">
        <v>25</v>
      </c>
      <c r="F180" s="61" t="s">
        <v>26</v>
      </c>
      <c r="G180" s="61" t="s">
        <v>3473</v>
      </c>
      <c r="H180" s="61" t="s">
        <v>3474</v>
      </c>
      <c r="I180" s="61" t="s">
        <v>3475</v>
      </c>
      <c r="J180" s="98" t="s">
        <v>6050</v>
      </c>
      <c r="K180" s="96" t="s">
        <v>6041</v>
      </c>
      <c r="L180" s="62">
        <v>35</v>
      </c>
      <c r="M180" s="96" t="s">
        <v>29</v>
      </c>
      <c r="N180" s="61" t="s">
        <v>5033</v>
      </c>
      <c r="O180" s="61" t="s">
        <v>5034</v>
      </c>
      <c r="P180" s="61" t="s">
        <v>3475</v>
      </c>
      <c r="Y180" s="113">
        <v>0.375</v>
      </c>
      <c r="Z180" s="113">
        <v>0.45763888888888998</v>
      </c>
      <c r="AA180" s="61" t="s">
        <v>31</v>
      </c>
      <c r="AB180" s="61" t="s">
        <v>1391</v>
      </c>
      <c r="AC180" s="61" t="s">
        <v>31</v>
      </c>
      <c r="AD180" s="61" t="s">
        <v>1391</v>
      </c>
      <c r="AE180" s="61" t="s">
        <v>31</v>
      </c>
      <c r="AF180" s="61" t="s">
        <v>1391</v>
      </c>
      <c r="AG180" s="61" t="s">
        <v>1391</v>
      </c>
      <c r="AH180" s="65" t="s">
        <v>6076</v>
      </c>
      <c r="AI180" s="65" t="s">
        <v>6077</v>
      </c>
      <c r="AJ180" s="103" t="s">
        <v>29</v>
      </c>
    </row>
    <row r="181" spans="1:36" x14ac:dyDescent="0.25">
      <c r="A181" s="110">
        <v>35</v>
      </c>
      <c r="B181" s="61" t="s">
        <v>3442</v>
      </c>
      <c r="C181" s="61" t="s">
        <v>327</v>
      </c>
      <c r="D181" s="100">
        <v>3</v>
      </c>
      <c r="E181" s="61" t="s">
        <v>25</v>
      </c>
      <c r="F181" s="61" t="s">
        <v>26</v>
      </c>
      <c r="G181" s="61" t="s">
        <v>3476</v>
      </c>
      <c r="H181" s="61" t="s">
        <v>3477</v>
      </c>
      <c r="I181" s="61" t="s">
        <v>3478</v>
      </c>
      <c r="J181" s="98" t="s">
        <v>6053</v>
      </c>
      <c r="K181" s="96" t="s">
        <v>6041</v>
      </c>
      <c r="L181" s="62">
        <v>35</v>
      </c>
      <c r="M181" s="96" t="s">
        <v>29</v>
      </c>
      <c r="N181" s="61" t="s">
        <v>5035</v>
      </c>
      <c r="O181" s="61" t="s">
        <v>5036</v>
      </c>
      <c r="P181" s="61" t="s">
        <v>3478</v>
      </c>
      <c r="Y181" s="113">
        <v>0.45833333333332998</v>
      </c>
      <c r="Z181" s="113">
        <v>0.54097222222221997</v>
      </c>
      <c r="AA181" s="61" t="s">
        <v>31</v>
      </c>
      <c r="AB181" s="61" t="s">
        <v>1391</v>
      </c>
      <c r="AC181" s="61" t="s">
        <v>31</v>
      </c>
      <c r="AD181" s="61" t="s">
        <v>1391</v>
      </c>
      <c r="AE181" s="61" t="s">
        <v>31</v>
      </c>
      <c r="AF181" s="61" t="s">
        <v>1391</v>
      </c>
      <c r="AG181" s="61" t="s">
        <v>1391</v>
      </c>
      <c r="AH181" s="65" t="s">
        <v>6076</v>
      </c>
      <c r="AI181" s="65" t="s">
        <v>6077</v>
      </c>
      <c r="AJ181" s="103" t="s">
        <v>29</v>
      </c>
    </row>
    <row r="182" spans="1:36" x14ac:dyDescent="0.25">
      <c r="A182" s="110">
        <v>35</v>
      </c>
      <c r="B182" s="61" t="s">
        <v>3442</v>
      </c>
      <c r="C182" s="61" t="s">
        <v>327</v>
      </c>
      <c r="D182" s="100">
        <v>3</v>
      </c>
      <c r="E182" s="61" t="s">
        <v>25</v>
      </c>
      <c r="F182" s="61" t="s">
        <v>26</v>
      </c>
      <c r="G182" s="61" t="s">
        <v>3479</v>
      </c>
      <c r="H182" s="61" t="s">
        <v>3480</v>
      </c>
      <c r="I182" s="61" t="s">
        <v>3481</v>
      </c>
      <c r="J182" s="98" t="s">
        <v>6054</v>
      </c>
      <c r="K182" s="96" t="s">
        <v>6041</v>
      </c>
      <c r="L182" s="62">
        <v>35</v>
      </c>
      <c r="M182" s="96" t="s">
        <v>29</v>
      </c>
      <c r="N182" s="61" t="s">
        <v>5037</v>
      </c>
      <c r="O182" s="61" t="s">
        <v>5038</v>
      </c>
      <c r="P182" s="61" t="s">
        <v>3481</v>
      </c>
      <c r="Y182" s="113">
        <v>0.45833333333332998</v>
      </c>
      <c r="Z182" s="113">
        <v>0.54097222222221997</v>
      </c>
      <c r="AA182" s="61" t="s">
        <v>31</v>
      </c>
      <c r="AB182" s="61" t="s">
        <v>1391</v>
      </c>
      <c r="AC182" s="61" t="s">
        <v>31</v>
      </c>
      <c r="AD182" s="61" t="s">
        <v>1391</v>
      </c>
      <c r="AE182" s="61" t="s">
        <v>31</v>
      </c>
      <c r="AF182" s="61" t="s">
        <v>1391</v>
      </c>
      <c r="AG182" s="61" t="s">
        <v>1391</v>
      </c>
      <c r="AH182" s="65" t="s">
        <v>6076</v>
      </c>
      <c r="AI182" s="65" t="s">
        <v>6077</v>
      </c>
      <c r="AJ182" s="103" t="s">
        <v>29</v>
      </c>
    </row>
    <row r="183" spans="1:36" x14ac:dyDescent="0.25">
      <c r="A183" s="110">
        <v>35</v>
      </c>
      <c r="B183" s="61" t="s">
        <v>3442</v>
      </c>
      <c r="C183" s="61" t="s">
        <v>327</v>
      </c>
      <c r="D183" s="100">
        <v>3</v>
      </c>
      <c r="E183" s="61" t="s">
        <v>25</v>
      </c>
      <c r="F183" s="61" t="s">
        <v>26</v>
      </c>
      <c r="G183" s="61" t="s">
        <v>3482</v>
      </c>
      <c r="H183" s="61" t="s">
        <v>3483</v>
      </c>
      <c r="I183" s="61" t="s">
        <v>3484</v>
      </c>
      <c r="J183" s="98" t="s">
        <v>6055</v>
      </c>
      <c r="K183" s="96" t="s">
        <v>6041</v>
      </c>
      <c r="L183" s="62">
        <v>35</v>
      </c>
      <c r="M183" s="96" t="s">
        <v>29</v>
      </c>
      <c r="N183" s="61" t="s">
        <v>5039</v>
      </c>
      <c r="O183" s="61" t="s">
        <v>5040</v>
      </c>
      <c r="P183" s="61" t="s">
        <v>3484</v>
      </c>
      <c r="Y183" s="113">
        <v>0.58333333333333004</v>
      </c>
      <c r="Z183" s="113">
        <v>0.66597222222221997</v>
      </c>
      <c r="AA183" s="61" t="s">
        <v>31</v>
      </c>
      <c r="AB183" s="61" t="s">
        <v>1391</v>
      </c>
      <c r="AC183" s="61" t="s">
        <v>31</v>
      </c>
      <c r="AD183" s="61" t="s">
        <v>1391</v>
      </c>
      <c r="AE183" s="61" t="s">
        <v>31</v>
      </c>
      <c r="AF183" s="61" t="s">
        <v>1391</v>
      </c>
      <c r="AG183" s="61" t="s">
        <v>1391</v>
      </c>
      <c r="AH183" s="65" t="s">
        <v>6076</v>
      </c>
      <c r="AI183" s="65" t="s">
        <v>6077</v>
      </c>
      <c r="AJ183" s="103" t="s">
        <v>29</v>
      </c>
    </row>
    <row r="184" spans="1:36" x14ac:dyDescent="0.25">
      <c r="A184" s="110">
        <v>35</v>
      </c>
      <c r="B184" s="61" t="s">
        <v>3442</v>
      </c>
      <c r="C184" s="61" t="s">
        <v>327</v>
      </c>
      <c r="D184" s="100">
        <v>3</v>
      </c>
      <c r="E184" s="61" t="s">
        <v>25</v>
      </c>
      <c r="F184" s="61" t="s">
        <v>26</v>
      </c>
      <c r="G184" s="61" t="s">
        <v>3485</v>
      </c>
      <c r="H184" s="61" t="s">
        <v>3486</v>
      </c>
      <c r="I184" s="61" t="s">
        <v>3487</v>
      </c>
      <c r="J184" s="98" t="s">
        <v>6056</v>
      </c>
      <c r="K184" s="96" t="s">
        <v>6041</v>
      </c>
      <c r="L184" s="62">
        <v>35</v>
      </c>
      <c r="M184" s="96" t="s">
        <v>29</v>
      </c>
      <c r="N184" s="61" t="s">
        <v>5041</v>
      </c>
      <c r="O184" s="61" t="s">
        <v>5042</v>
      </c>
      <c r="P184" s="61" t="s">
        <v>3487</v>
      </c>
      <c r="Y184" s="113">
        <v>0.58333333333333004</v>
      </c>
      <c r="Z184" s="113">
        <v>0.70763888888889004</v>
      </c>
      <c r="AA184" s="61" t="s">
        <v>1391</v>
      </c>
      <c r="AB184" s="61" t="s">
        <v>31</v>
      </c>
      <c r="AC184" s="61" t="s">
        <v>1391</v>
      </c>
      <c r="AD184" s="61" t="s">
        <v>31</v>
      </c>
      <c r="AE184" s="61" t="s">
        <v>1391</v>
      </c>
      <c r="AF184" s="61" t="s">
        <v>1391</v>
      </c>
      <c r="AG184" s="61" t="s">
        <v>1391</v>
      </c>
      <c r="AH184" s="65" t="s">
        <v>6076</v>
      </c>
      <c r="AI184" s="65" t="s">
        <v>6077</v>
      </c>
      <c r="AJ184" s="103" t="s">
        <v>29</v>
      </c>
    </row>
    <row r="185" spans="1:36" x14ac:dyDescent="0.25">
      <c r="A185" s="110">
        <v>35</v>
      </c>
      <c r="B185" s="61" t="s">
        <v>3442</v>
      </c>
      <c r="C185" s="61" t="s">
        <v>327</v>
      </c>
      <c r="D185" s="100">
        <v>3</v>
      </c>
      <c r="E185" s="61" t="s">
        <v>25</v>
      </c>
      <c r="F185" s="61" t="s">
        <v>26</v>
      </c>
      <c r="G185" s="61" t="s">
        <v>3488</v>
      </c>
      <c r="H185" s="61" t="s">
        <v>3489</v>
      </c>
      <c r="I185" s="61" t="s">
        <v>3490</v>
      </c>
      <c r="J185" s="98" t="s">
        <v>6057</v>
      </c>
      <c r="K185" s="96" t="s">
        <v>6041</v>
      </c>
      <c r="L185" s="62">
        <v>35</v>
      </c>
      <c r="M185" s="96" t="s">
        <v>29</v>
      </c>
      <c r="N185" s="61" t="s">
        <v>5043</v>
      </c>
      <c r="O185" s="61" t="s">
        <v>5044</v>
      </c>
      <c r="P185" s="61" t="s">
        <v>3490</v>
      </c>
      <c r="Y185" s="113">
        <v>0.66666666666666996</v>
      </c>
      <c r="Z185" s="113">
        <v>0.74930555555556</v>
      </c>
      <c r="AA185" s="61" t="s">
        <v>31</v>
      </c>
      <c r="AB185" s="61" t="s">
        <v>1391</v>
      </c>
      <c r="AC185" s="61" t="s">
        <v>31</v>
      </c>
      <c r="AD185" s="61" t="s">
        <v>1391</v>
      </c>
      <c r="AE185" s="61" t="s">
        <v>31</v>
      </c>
      <c r="AF185" s="61" t="s">
        <v>1391</v>
      </c>
      <c r="AG185" s="61" t="s">
        <v>1391</v>
      </c>
      <c r="AH185" s="65" t="s">
        <v>6076</v>
      </c>
      <c r="AI185" s="65" t="s">
        <v>6077</v>
      </c>
      <c r="AJ185" s="103" t="s">
        <v>29</v>
      </c>
    </row>
    <row r="186" spans="1:36" x14ac:dyDescent="0.25">
      <c r="A186" s="110">
        <v>35</v>
      </c>
      <c r="B186" s="61" t="s">
        <v>3442</v>
      </c>
      <c r="C186" s="61" t="s">
        <v>327</v>
      </c>
      <c r="D186" s="100">
        <v>3</v>
      </c>
      <c r="E186" s="61" t="s">
        <v>25</v>
      </c>
      <c r="F186" s="61" t="s">
        <v>26</v>
      </c>
      <c r="G186" s="61" t="s">
        <v>3491</v>
      </c>
      <c r="H186" s="61" t="s">
        <v>3492</v>
      </c>
      <c r="I186" s="61" t="s">
        <v>3493</v>
      </c>
      <c r="J186" s="98" t="s">
        <v>6058</v>
      </c>
      <c r="K186" s="96" t="s">
        <v>6041</v>
      </c>
      <c r="L186" s="62">
        <v>35</v>
      </c>
      <c r="M186" s="96" t="s">
        <v>29</v>
      </c>
      <c r="N186" s="61" t="s">
        <v>5045</v>
      </c>
      <c r="O186" s="61" t="s">
        <v>5046</v>
      </c>
      <c r="P186" s="61" t="s">
        <v>3493</v>
      </c>
      <c r="Y186" s="113">
        <v>0.75</v>
      </c>
      <c r="Z186" s="113">
        <v>0.83263888888889004</v>
      </c>
      <c r="AA186" s="61" t="s">
        <v>31</v>
      </c>
      <c r="AB186" s="61" t="s">
        <v>1391</v>
      </c>
      <c r="AC186" s="61" t="s">
        <v>31</v>
      </c>
      <c r="AD186" s="61" t="s">
        <v>1391</v>
      </c>
      <c r="AE186" s="61" t="s">
        <v>31</v>
      </c>
      <c r="AF186" s="61" t="s">
        <v>1391</v>
      </c>
      <c r="AG186" s="61" t="s">
        <v>1391</v>
      </c>
      <c r="AH186" s="65" t="s">
        <v>6076</v>
      </c>
      <c r="AI186" s="65" t="s">
        <v>6077</v>
      </c>
      <c r="AJ186" s="103" t="s">
        <v>29</v>
      </c>
    </row>
    <row r="187" spans="1:36" x14ac:dyDescent="0.25">
      <c r="A187" s="110">
        <v>35</v>
      </c>
      <c r="B187" s="61" t="s">
        <v>3442</v>
      </c>
      <c r="C187" s="61" t="s">
        <v>327</v>
      </c>
      <c r="D187" s="100">
        <v>3</v>
      </c>
      <c r="E187" s="61" t="s">
        <v>25</v>
      </c>
      <c r="F187" s="61" t="s">
        <v>26</v>
      </c>
      <c r="G187" s="61" t="s">
        <v>3494</v>
      </c>
      <c r="H187" s="61" t="s">
        <v>3495</v>
      </c>
      <c r="I187" s="61" t="s">
        <v>3496</v>
      </c>
      <c r="J187" s="98" t="s">
        <v>6059</v>
      </c>
      <c r="K187" s="96" t="s">
        <v>6041</v>
      </c>
      <c r="L187" s="62">
        <v>35</v>
      </c>
      <c r="M187" s="96" t="s">
        <v>29</v>
      </c>
      <c r="N187" s="61" t="s">
        <v>5047</v>
      </c>
      <c r="O187" s="61" t="s">
        <v>5048</v>
      </c>
      <c r="P187" s="61" t="s">
        <v>3496</v>
      </c>
      <c r="Y187" s="113">
        <v>0.83333333333333004</v>
      </c>
      <c r="Z187" s="113">
        <v>0.91666666666666996</v>
      </c>
      <c r="AA187" s="61" t="s">
        <v>31</v>
      </c>
      <c r="AB187" s="61" t="s">
        <v>1391</v>
      </c>
      <c r="AC187" s="61" t="s">
        <v>31</v>
      </c>
      <c r="AD187" s="61" t="s">
        <v>1391</v>
      </c>
      <c r="AE187" s="61" t="s">
        <v>31</v>
      </c>
      <c r="AF187" s="61" t="s">
        <v>1391</v>
      </c>
      <c r="AG187" s="61" t="s">
        <v>1391</v>
      </c>
      <c r="AH187" s="65" t="s">
        <v>6076</v>
      </c>
      <c r="AI187" s="65" t="s">
        <v>6077</v>
      </c>
      <c r="AJ187" s="103" t="s">
        <v>29</v>
      </c>
    </row>
    <row r="188" spans="1:36" x14ac:dyDescent="0.25">
      <c r="A188" s="110">
        <v>35</v>
      </c>
      <c r="B188" s="61" t="s">
        <v>3497</v>
      </c>
      <c r="C188" s="61" t="s">
        <v>382</v>
      </c>
      <c r="D188" s="100">
        <v>2</v>
      </c>
      <c r="E188" s="61" t="s">
        <v>25</v>
      </c>
      <c r="F188" s="61" t="s">
        <v>26</v>
      </c>
      <c r="G188" s="61" t="s">
        <v>3498</v>
      </c>
      <c r="H188" s="61" t="s">
        <v>3499</v>
      </c>
      <c r="I188" s="61" t="s">
        <v>3500</v>
      </c>
      <c r="J188" s="98" t="s">
        <v>6049</v>
      </c>
      <c r="K188" s="96" t="s">
        <v>6040</v>
      </c>
      <c r="L188" s="62">
        <v>35</v>
      </c>
      <c r="M188" s="96" t="s">
        <v>29</v>
      </c>
      <c r="N188" s="61" t="s">
        <v>5049</v>
      </c>
      <c r="O188" s="61" t="s">
        <v>5050</v>
      </c>
      <c r="P188" s="61" t="s">
        <v>3500</v>
      </c>
      <c r="Y188" s="113">
        <v>0.58333333333333004</v>
      </c>
      <c r="Z188" s="113">
        <v>0.66597222222221997</v>
      </c>
      <c r="AA188" s="61" t="s">
        <v>1391</v>
      </c>
      <c r="AB188" s="61" t="s">
        <v>31</v>
      </c>
      <c r="AC188" s="61" t="s">
        <v>1391</v>
      </c>
      <c r="AD188" s="61" t="s">
        <v>31</v>
      </c>
      <c r="AE188" s="61" t="s">
        <v>1391</v>
      </c>
      <c r="AF188" s="61" t="s">
        <v>1391</v>
      </c>
      <c r="AG188" s="61" t="s">
        <v>1391</v>
      </c>
      <c r="AH188" s="65" t="s">
        <v>6061</v>
      </c>
      <c r="AI188" s="65" t="s">
        <v>6083</v>
      </c>
      <c r="AJ188" s="103" t="s">
        <v>29</v>
      </c>
    </row>
    <row r="189" spans="1:36" x14ac:dyDescent="0.25">
      <c r="A189" s="110">
        <v>35</v>
      </c>
      <c r="B189" s="61" t="s">
        <v>3497</v>
      </c>
      <c r="C189" s="61" t="s">
        <v>382</v>
      </c>
      <c r="D189" s="100">
        <v>2</v>
      </c>
      <c r="E189" s="61" t="s">
        <v>25</v>
      </c>
      <c r="F189" s="61" t="s">
        <v>26</v>
      </c>
      <c r="G189" s="61" t="s">
        <v>3501</v>
      </c>
      <c r="H189" s="61" t="s">
        <v>3502</v>
      </c>
      <c r="I189" s="61" t="s">
        <v>3503</v>
      </c>
      <c r="J189" s="98" t="s">
        <v>6049</v>
      </c>
      <c r="K189" s="96" t="s">
        <v>6041</v>
      </c>
      <c r="L189" s="62">
        <v>35</v>
      </c>
      <c r="M189" s="96" t="s">
        <v>29</v>
      </c>
      <c r="N189" s="61" t="s">
        <v>5051</v>
      </c>
      <c r="O189" s="61" t="s">
        <v>5052</v>
      </c>
      <c r="P189" s="61" t="s">
        <v>3503</v>
      </c>
      <c r="Y189" s="113">
        <v>0.58333333333333004</v>
      </c>
      <c r="Z189" s="113">
        <v>0.66597222222221997</v>
      </c>
      <c r="AA189" s="61" t="s">
        <v>1391</v>
      </c>
      <c r="AB189" s="61" t="s">
        <v>31</v>
      </c>
      <c r="AC189" s="61" t="s">
        <v>1391</v>
      </c>
      <c r="AD189" s="61" t="s">
        <v>31</v>
      </c>
      <c r="AE189" s="61" t="s">
        <v>1391</v>
      </c>
      <c r="AF189" s="61" t="s">
        <v>1391</v>
      </c>
      <c r="AG189" s="61" t="s">
        <v>1391</v>
      </c>
      <c r="AH189" s="65" t="s">
        <v>6076</v>
      </c>
      <c r="AI189" s="65" t="s">
        <v>6077</v>
      </c>
      <c r="AJ189" s="103" t="s">
        <v>29</v>
      </c>
    </row>
    <row r="190" spans="1:36" x14ac:dyDescent="0.25">
      <c r="A190" s="110">
        <v>35</v>
      </c>
      <c r="B190" s="61" t="s">
        <v>3504</v>
      </c>
      <c r="C190" s="61" t="s">
        <v>389</v>
      </c>
      <c r="D190" s="100">
        <v>2</v>
      </c>
      <c r="E190" s="61" t="s">
        <v>25</v>
      </c>
      <c r="F190" s="61" t="s">
        <v>26</v>
      </c>
      <c r="G190" s="61" t="s">
        <v>3505</v>
      </c>
      <c r="H190" s="61" t="s">
        <v>3506</v>
      </c>
      <c r="I190" s="61" t="s">
        <v>3507</v>
      </c>
      <c r="J190" s="98" t="s">
        <v>6049</v>
      </c>
      <c r="K190" s="96" t="s">
        <v>6040</v>
      </c>
      <c r="L190" s="62">
        <v>35</v>
      </c>
      <c r="M190" s="96" t="s">
        <v>29</v>
      </c>
      <c r="N190" s="61" t="s">
        <v>5053</v>
      </c>
      <c r="O190" s="61" t="s">
        <v>5054</v>
      </c>
      <c r="P190" s="61" t="s">
        <v>3507</v>
      </c>
      <c r="Y190" s="113">
        <v>0.45833333333332998</v>
      </c>
      <c r="Z190" s="113">
        <v>0.54097222222221997</v>
      </c>
      <c r="AA190" s="61" t="s">
        <v>1391</v>
      </c>
      <c r="AB190" s="61" t="s">
        <v>31</v>
      </c>
      <c r="AC190" s="61" t="s">
        <v>1391</v>
      </c>
      <c r="AD190" s="61" t="s">
        <v>31</v>
      </c>
      <c r="AE190" s="61" t="s">
        <v>1391</v>
      </c>
      <c r="AF190" s="61" t="s">
        <v>1391</v>
      </c>
      <c r="AG190" s="61" t="s">
        <v>1391</v>
      </c>
      <c r="AH190" s="65" t="s">
        <v>6061</v>
      </c>
      <c r="AI190" s="65" t="s">
        <v>6083</v>
      </c>
      <c r="AJ190" s="103" t="s">
        <v>29</v>
      </c>
    </row>
    <row r="191" spans="1:36" x14ac:dyDescent="0.25">
      <c r="A191" s="110">
        <v>35</v>
      </c>
      <c r="B191" s="61" t="s">
        <v>3504</v>
      </c>
      <c r="C191" s="61" t="s">
        <v>389</v>
      </c>
      <c r="D191" s="100">
        <v>2</v>
      </c>
      <c r="E191" s="61" t="s">
        <v>25</v>
      </c>
      <c r="F191" s="61" t="s">
        <v>26</v>
      </c>
      <c r="G191" s="61" t="s">
        <v>3508</v>
      </c>
      <c r="H191" s="61" t="s">
        <v>3509</v>
      </c>
      <c r="I191" s="61" t="s">
        <v>3510</v>
      </c>
      <c r="J191" s="98" t="s">
        <v>6050</v>
      </c>
      <c r="K191" s="96" t="s">
        <v>6040</v>
      </c>
      <c r="L191" s="62">
        <v>35</v>
      </c>
      <c r="M191" s="96" t="s">
        <v>29</v>
      </c>
      <c r="N191" s="61" t="s">
        <v>5055</v>
      </c>
      <c r="O191" s="61" t="s">
        <v>5056</v>
      </c>
      <c r="P191" s="61" t="s">
        <v>3510</v>
      </c>
      <c r="Y191" s="113">
        <v>0.83333333333333004</v>
      </c>
      <c r="Z191" s="113">
        <v>0.91666666666666996</v>
      </c>
      <c r="AA191" s="61" t="s">
        <v>1391</v>
      </c>
      <c r="AB191" s="61" t="s">
        <v>31</v>
      </c>
      <c r="AC191" s="61" t="s">
        <v>1391</v>
      </c>
      <c r="AD191" s="61" t="s">
        <v>31</v>
      </c>
      <c r="AE191" s="61" t="s">
        <v>1391</v>
      </c>
      <c r="AF191" s="61" t="s">
        <v>1391</v>
      </c>
      <c r="AG191" s="61" t="s">
        <v>1391</v>
      </c>
      <c r="AH191" s="65" t="s">
        <v>6061</v>
      </c>
      <c r="AI191" s="65" t="s">
        <v>6083</v>
      </c>
      <c r="AJ191" s="103" t="s">
        <v>29</v>
      </c>
    </row>
    <row r="192" spans="1:36" x14ac:dyDescent="0.25">
      <c r="A192" s="110">
        <v>35</v>
      </c>
      <c r="B192" s="61" t="s">
        <v>3504</v>
      </c>
      <c r="C192" s="61" t="s">
        <v>389</v>
      </c>
      <c r="D192" s="100">
        <v>2</v>
      </c>
      <c r="E192" s="61" t="s">
        <v>25</v>
      </c>
      <c r="F192" s="61" t="s">
        <v>26</v>
      </c>
      <c r="G192" s="61" t="s">
        <v>3511</v>
      </c>
      <c r="H192" s="61" t="s">
        <v>3512</v>
      </c>
      <c r="I192" s="61" t="s">
        <v>3513</v>
      </c>
      <c r="J192" s="98" t="s">
        <v>6049</v>
      </c>
      <c r="K192" s="96" t="s">
        <v>6041</v>
      </c>
      <c r="L192" s="62">
        <v>35</v>
      </c>
      <c r="M192" s="96" t="s">
        <v>29</v>
      </c>
      <c r="N192" s="61" t="s">
        <v>5057</v>
      </c>
      <c r="O192" s="61" t="s">
        <v>5058</v>
      </c>
      <c r="P192" s="61" t="s">
        <v>3513</v>
      </c>
      <c r="Y192" s="113">
        <v>0.45833333333332998</v>
      </c>
      <c r="Z192" s="113">
        <v>0.54097222222221997</v>
      </c>
      <c r="AA192" s="61" t="s">
        <v>1391</v>
      </c>
      <c r="AB192" s="61" t="s">
        <v>31</v>
      </c>
      <c r="AC192" s="61" t="s">
        <v>1391</v>
      </c>
      <c r="AD192" s="61" t="s">
        <v>31</v>
      </c>
      <c r="AE192" s="61" t="s">
        <v>1391</v>
      </c>
      <c r="AF192" s="61" t="s">
        <v>1391</v>
      </c>
      <c r="AG192" s="61" t="s">
        <v>1391</v>
      </c>
      <c r="AH192" s="65" t="s">
        <v>6076</v>
      </c>
      <c r="AI192" s="65" t="s">
        <v>6077</v>
      </c>
      <c r="AJ192" s="103" t="s">
        <v>29</v>
      </c>
    </row>
    <row r="193" spans="1:37" x14ac:dyDescent="0.25">
      <c r="A193" s="110">
        <v>35</v>
      </c>
      <c r="B193" s="61" t="s">
        <v>3504</v>
      </c>
      <c r="C193" s="61" t="s">
        <v>389</v>
      </c>
      <c r="D193" s="100">
        <v>2</v>
      </c>
      <c r="E193" s="61" t="s">
        <v>25</v>
      </c>
      <c r="F193" s="61" t="s">
        <v>26</v>
      </c>
      <c r="G193" s="61" t="s">
        <v>3514</v>
      </c>
      <c r="H193" s="61" t="s">
        <v>3515</v>
      </c>
      <c r="I193" s="61" t="s">
        <v>3516</v>
      </c>
      <c r="J193" s="98" t="s">
        <v>6050</v>
      </c>
      <c r="K193" s="96" t="s">
        <v>6041</v>
      </c>
      <c r="L193" s="62">
        <v>35</v>
      </c>
      <c r="M193" s="96" t="s">
        <v>29</v>
      </c>
      <c r="N193" s="61" t="s">
        <v>5059</v>
      </c>
      <c r="O193" s="61" t="s">
        <v>5060</v>
      </c>
      <c r="P193" s="61" t="s">
        <v>3516</v>
      </c>
      <c r="Y193" s="113">
        <v>0.83333333333333004</v>
      </c>
      <c r="Z193" s="113">
        <v>0.91666666666666996</v>
      </c>
      <c r="AA193" s="61" t="s">
        <v>1391</v>
      </c>
      <c r="AB193" s="61" t="s">
        <v>31</v>
      </c>
      <c r="AC193" s="61" t="s">
        <v>1391</v>
      </c>
      <c r="AD193" s="61" t="s">
        <v>31</v>
      </c>
      <c r="AE193" s="61" t="s">
        <v>1391</v>
      </c>
      <c r="AF193" s="61" t="s">
        <v>1391</v>
      </c>
      <c r="AG193" s="61" t="s">
        <v>1391</v>
      </c>
      <c r="AH193" s="65" t="s">
        <v>6076</v>
      </c>
      <c r="AI193" s="65" t="s">
        <v>6077</v>
      </c>
      <c r="AJ193" s="103" t="s">
        <v>29</v>
      </c>
    </row>
    <row r="194" spans="1:37" x14ac:dyDescent="0.25">
      <c r="A194" s="110">
        <v>35</v>
      </c>
      <c r="B194" s="61" t="s">
        <v>6030</v>
      </c>
      <c r="C194" s="61" t="s">
        <v>6031</v>
      </c>
      <c r="D194" s="100">
        <v>6</v>
      </c>
      <c r="E194" s="61" t="s">
        <v>25</v>
      </c>
      <c r="F194" s="61" t="s">
        <v>830</v>
      </c>
      <c r="G194" s="61" t="s">
        <v>6032</v>
      </c>
      <c r="H194" s="61" t="s">
        <v>6033</v>
      </c>
      <c r="I194" s="61" t="s">
        <v>6034</v>
      </c>
      <c r="J194" s="98" t="s">
        <v>6049</v>
      </c>
      <c r="K194" s="96" t="s">
        <v>6039</v>
      </c>
      <c r="L194" s="62">
        <v>35</v>
      </c>
      <c r="M194" s="96" t="s">
        <v>29</v>
      </c>
      <c r="N194" s="61" t="s">
        <v>6035</v>
      </c>
      <c r="O194" s="61" t="s">
        <v>6036</v>
      </c>
      <c r="P194" s="61" t="s">
        <v>6034</v>
      </c>
      <c r="Q194" s="62"/>
      <c r="R194" s="62"/>
      <c r="S194" s="61"/>
      <c r="T194" s="61"/>
      <c r="U194" s="61" t="s">
        <v>1391</v>
      </c>
      <c r="V194" s="63"/>
      <c r="W194" s="61" t="s">
        <v>1391</v>
      </c>
      <c r="Y194" s="113">
        <v>0.375</v>
      </c>
      <c r="Z194" s="113">
        <v>0.45763888888888998</v>
      </c>
      <c r="AA194" s="61" t="s">
        <v>31</v>
      </c>
      <c r="AB194" s="61" t="s">
        <v>1391</v>
      </c>
      <c r="AC194" s="61" t="s">
        <v>31</v>
      </c>
      <c r="AD194" s="61" t="s">
        <v>1391</v>
      </c>
      <c r="AE194" s="61" t="s">
        <v>31</v>
      </c>
      <c r="AF194" s="61" t="s">
        <v>1391</v>
      </c>
      <c r="AG194" s="61" t="s">
        <v>1391</v>
      </c>
      <c r="AH194" s="65" t="s">
        <v>6061</v>
      </c>
      <c r="AI194" s="65" t="s">
        <v>6077</v>
      </c>
      <c r="AJ194" s="103" t="s">
        <v>29</v>
      </c>
      <c r="AK194" s="61" t="s">
        <v>1391</v>
      </c>
    </row>
    <row r="195" spans="1:37" x14ac:dyDescent="0.25">
      <c r="A195" s="110">
        <v>35</v>
      </c>
      <c r="B195" s="61" t="s">
        <v>3517</v>
      </c>
      <c r="C195" s="61" t="s">
        <v>402</v>
      </c>
      <c r="D195" s="100">
        <v>2</v>
      </c>
      <c r="E195" s="61" t="s">
        <v>25</v>
      </c>
      <c r="F195" s="61" t="s">
        <v>26</v>
      </c>
      <c r="G195" s="61" t="s">
        <v>3518</v>
      </c>
      <c r="H195" s="61" t="s">
        <v>3519</v>
      </c>
      <c r="I195" s="61" t="s">
        <v>3520</v>
      </c>
      <c r="J195" s="98" t="s">
        <v>6049</v>
      </c>
      <c r="K195" s="96" t="s">
        <v>6040</v>
      </c>
      <c r="L195" s="62">
        <v>35</v>
      </c>
      <c r="M195" s="96" t="s">
        <v>29</v>
      </c>
      <c r="N195" s="61" t="s">
        <v>5061</v>
      </c>
      <c r="O195" s="61" t="s">
        <v>5062</v>
      </c>
      <c r="P195" s="61" t="s">
        <v>3520</v>
      </c>
      <c r="Y195" s="113">
        <v>0.375</v>
      </c>
      <c r="Z195" s="113">
        <v>0.45763888888888998</v>
      </c>
      <c r="AA195" s="61" t="s">
        <v>1391</v>
      </c>
      <c r="AB195" s="61" t="s">
        <v>31</v>
      </c>
      <c r="AC195" s="61" t="s">
        <v>1391</v>
      </c>
      <c r="AD195" s="61" t="s">
        <v>31</v>
      </c>
      <c r="AE195" s="61" t="s">
        <v>1391</v>
      </c>
      <c r="AF195" s="61" t="s">
        <v>1391</v>
      </c>
      <c r="AG195" s="61" t="s">
        <v>1391</v>
      </c>
      <c r="AH195" s="65" t="s">
        <v>6061</v>
      </c>
      <c r="AI195" s="65" t="s">
        <v>6083</v>
      </c>
      <c r="AJ195" s="103" t="s">
        <v>29</v>
      </c>
    </row>
    <row r="196" spans="1:37" x14ac:dyDescent="0.25">
      <c r="A196" s="110">
        <v>35</v>
      </c>
      <c r="B196" s="61" t="s">
        <v>3517</v>
      </c>
      <c r="C196" s="61" t="s">
        <v>402</v>
      </c>
      <c r="D196" s="100">
        <v>2</v>
      </c>
      <c r="E196" s="61" t="s">
        <v>25</v>
      </c>
      <c r="F196" s="61" t="s">
        <v>26</v>
      </c>
      <c r="G196" s="61" t="s">
        <v>3521</v>
      </c>
      <c r="H196" s="61" t="s">
        <v>3522</v>
      </c>
      <c r="I196" s="61" t="s">
        <v>3523</v>
      </c>
      <c r="J196" s="98" t="s">
        <v>6050</v>
      </c>
      <c r="K196" s="96" t="s">
        <v>6040</v>
      </c>
      <c r="L196" s="62">
        <v>35</v>
      </c>
      <c r="M196" s="96" t="s">
        <v>29</v>
      </c>
      <c r="N196" s="61" t="s">
        <v>5063</v>
      </c>
      <c r="O196" s="61" t="s">
        <v>5064</v>
      </c>
      <c r="P196" s="61" t="s">
        <v>3523</v>
      </c>
      <c r="Y196" s="113">
        <v>0.45833333333332998</v>
      </c>
      <c r="Z196" s="113">
        <v>0.54097222222221997</v>
      </c>
      <c r="AA196" s="61" t="s">
        <v>1391</v>
      </c>
      <c r="AB196" s="61" t="s">
        <v>31</v>
      </c>
      <c r="AC196" s="61" t="s">
        <v>1391</v>
      </c>
      <c r="AD196" s="61" t="s">
        <v>31</v>
      </c>
      <c r="AE196" s="61" t="s">
        <v>1391</v>
      </c>
      <c r="AF196" s="61" t="s">
        <v>1391</v>
      </c>
      <c r="AG196" s="61" t="s">
        <v>1391</v>
      </c>
      <c r="AH196" s="65" t="s">
        <v>6061</v>
      </c>
      <c r="AI196" s="65" t="s">
        <v>6083</v>
      </c>
      <c r="AJ196" s="103" t="s">
        <v>29</v>
      </c>
    </row>
    <row r="197" spans="1:37" x14ac:dyDescent="0.25">
      <c r="A197" s="110">
        <v>35</v>
      </c>
      <c r="B197" s="61" t="s">
        <v>3517</v>
      </c>
      <c r="C197" s="61" t="s">
        <v>402</v>
      </c>
      <c r="D197" s="100">
        <v>2</v>
      </c>
      <c r="E197" s="61" t="s">
        <v>25</v>
      </c>
      <c r="F197" s="61" t="s">
        <v>26</v>
      </c>
      <c r="G197" s="61" t="s">
        <v>3524</v>
      </c>
      <c r="H197" s="61" t="s">
        <v>3525</v>
      </c>
      <c r="I197" s="61" t="s">
        <v>3526</v>
      </c>
      <c r="J197" s="98" t="s">
        <v>6049</v>
      </c>
      <c r="K197" s="96" t="s">
        <v>6041</v>
      </c>
      <c r="L197" s="62">
        <v>35</v>
      </c>
      <c r="M197" s="96" t="s">
        <v>29</v>
      </c>
      <c r="N197" s="61" t="s">
        <v>5065</v>
      </c>
      <c r="O197" s="61" t="s">
        <v>5066</v>
      </c>
      <c r="P197" s="61" t="s">
        <v>3526</v>
      </c>
      <c r="Y197" s="113">
        <v>0.375</v>
      </c>
      <c r="Z197" s="113">
        <v>0.45763888888888998</v>
      </c>
      <c r="AA197" s="61" t="s">
        <v>1391</v>
      </c>
      <c r="AB197" s="61" t="s">
        <v>31</v>
      </c>
      <c r="AC197" s="61" t="s">
        <v>1391</v>
      </c>
      <c r="AD197" s="61" t="s">
        <v>31</v>
      </c>
      <c r="AE197" s="61" t="s">
        <v>1391</v>
      </c>
      <c r="AF197" s="61" t="s">
        <v>1391</v>
      </c>
      <c r="AG197" s="61" t="s">
        <v>1391</v>
      </c>
      <c r="AH197" s="65" t="s">
        <v>6076</v>
      </c>
      <c r="AI197" s="65" t="s">
        <v>6077</v>
      </c>
      <c r="AJ197" s="103" t="s">
        <v>29</v>
      </c>
    </row>
    <row r="198" spans="1:37" x14ac:dyDescent="0.25">
      <c r="A198" s="110">
        <v>35</v>
      </c>
      <c r="B198" s="61" t="s">
        <v>3517</v>
      </c>
      <c r="C198" s="61" t="s">
        <v>402</v>
      </c>
      <c r="D198" s="100">
        <v>2</v>
      </c>
      <c r="E198" s="61" t="s">
        <v>25</v>
      </c>
      <c r="F198" s="61" t="s">
        <v>26</v>
      </c>
      <c r="G198" s="61" t="s">
        <v>3527</v>
      </c>
      <c r="H198" s="61" t="s">
        <v>3528</v>
      </c>
      <c r="I198" s="61" t="s">
        <v>3529</v>
      </c>
      <c r="J198" s="98" t="s">
        <v>6050</v>
      </c>
      <c r="K198" s="96" t="s">
        <v>6041</v>
      </c>
      <c r="L198" s="62">
        <v>35</v>
      </c>
      <c r="M198" s="96" t="s">
        <v>29</v>
      </c>
      <c r="N198" s="61" t="s">
        <v>5067</v>
      </c>
      <c r="O198" s="61" t="s">
        <v>5068</v>
      </c>
      <c r="P198" s="61" t="s">
        <v>3529</v>
      </c>
      <c r="Y198" s="113">
        <v>0.45833333333332998</v>
      </c>
      <c r="Z198" s="113">
        <v>0.54097222222221997</v>
      </c>
      <c r="AA198" s="61" t="s">
        <v>1391</v>
      </c>
      <c r="AB198" s="61" t="s">
        <v>31</v>
      </c>
      <c r="AC198" s="61" t="s">
        <v>1391</v>
      </c>
      <c r="AD198" s="61" t="s">
        <v>31</v>
      </c>
      <c r="AE198" s="61" t="s">
        <v>1391</v>
      </c>
      <c r="AF198" s="61" t="s">
        <v>1391</v>
      </c>
      <c r="AG198" s="61" t="s">
        <v>1391</v>
      </c>
      <c r="AH198" s="65" t="s">
        <v>6076</v>
      </c>
      <c r="AI198" s="65" t="s">
        <v>6077</v>
      </c>
      <c r="AJ198" s="103" t="s">
        <v>29</v>
      </c>
    </row>
    <row r="199" spans="1:37" x14ac:dyDescent="0.25">
      <c r="A199" s="110">
        <v>35</v>
      </c>
      <c r="B199" s="61" t="s">
        <v>3530</v>
      </c>
      <c r="C199" s="61" t="s">
        <v>415</v>
      </c>
      <c r="D199" s="100">
        <v>2</v>
      </c>
      <c r="E199" s="61" t="s">
        <v>25</v>
      </c>
      <c r="F199" s="61" t="s">
        <v>26</v>
      </c>
      <c r="G199" s="61" t="s">
        <v>3531</v>
      </c>
      <c r="H199" s="61" t="s">
        <v>3532</v>
      </c>
      <c r="I199" s="61" t="s">
        <v>3533</v>
      </c>
      <c r="J199" s="98" t="s">
        <v>6049</v>
      </c>
      <c r="K199" s="96" t="s">
        <v>6040</v>
      </c>
      <c r="L199" s="62">
        <v>35</v>
      </c>
      <c r="M199" s="96" t="s">
        <v>29</v>
      </c>
      <c r="N199" s="61" t="s">
        <v>5069</v>
      </c>
      <c r="O199" s="61" t="s">
        <v>5070</v>
      </c>
      <c r="P199" s="61" t="s">
        <v>3533</v>
      </c>
      <c r="Y199" s="113">
        <v>0.29166666666667002</v>
      </c>
      <c r="Z199" s="113">
        <v>0.37430555555556</v>
      </c>
      <c r="AA199" s="61" t="s">
        <v>1391</v>
      </c>
      <c r="AB199" s="61" t="s">
        <v>31</v>
      </c>
      <c r="AC199" s="61" t="s">
        <v>1391</v>
      </c>
      <c r="AD199" s="61" t="s">
        <v>31</v>
      </c>
      <c r="AE199" s="61" t="s">
        <v>1391</v>
      </c>
      <c r="AF199" s="61" t="s">
        <v>1391</v>
      </c>
      <c r="AG199" s="61" t="s">
        <v>1391</v>
      </c>
      <c r="AH199" s="65" t="s">
        <v>6061</v>
      </c>
      <c r="AI199" s="65" t="s">
        <v>6083</v>
      </c>
      <c r="AJ199" s="103" t="s">
        <v>29</v>
      </c>
    </row>
    <row r="200" spans="1:37" x14ac:dyDescent="0.25">
      <c r="A200" s="110">
        <v>35</v>
      </c>
      <c r="B200" s="61" t="s">
        <v>3530</v>
      </c>
      <c r="C200" s="61" t="s">
        <v>415</v>
      </c>
      <c r="D200" s="100">
        <v>2</v>
      </c>
      <c r="E200" s="61" t="s">
        <v>25</v>
      </c>
      <c r="F200" s="61" t="s">
        <v>26</v>
      </c>
      <c r="G200" s="61" t="s">
        <v>3534</v>
      </c>
      <c r="H200" s="61" t="s">
        <v>3535</v>
      </c>
      <c r="I200" s="61" t="s">
        <v>3536</v>
      </c>
      <c r="J200" s="98" t="s">
        <v>6050</v>
      </c>
      <c r="K200" s="96" t="s">
        <v>6040</v>
      </c>
      <c r="L200" s="62">
        <v>35</v>
      </c>
      <c r="M200" s="96" t="s">
        <v>29</v>
      </c>
      <c r="N200" s="61" t="s">
        <v>5071</v>
      </c>
      <c r="O200" s="61" t="s">
        <v>5072</v>
      </c>
      <c r="P200" s="61" t="s">
        <v>3536</v>
      </c>
      <c r="Y200" s="113">
        <v>0.75</v>
      </c>
      <c r="Z200" s="113">
        <v>0.83263888888889004</v>
      </c>
      <c r="AA200" s="61" t="s">
        <v>1391</v>
      </c>
      <c r="AB200" s="61" t="s">
        <v>31</v>
      </c>
      <c r="AC200" s="61" t="s">
        <v>1391</v>
      </c>
      <c r="AD200" s="61" t="s">
        <v>31</v>
      </c>
      <c r="AE200" s="61" t="s">
        <v>1391</v>
      </c>
      <c r="AF200" s="61" t="s">
        <v>1391</v>
      </c>
      <c r="AG200" s="61" t="s">
        <v>1391</v>
      </c>
      <c r="AH200" s="65" t="s">
        <v>6061</v>
      </c>
      <c r="AI200" s="65" t="s">
        <v>6083</v>
      </c>
      <c r="AJ200" s="103" t="s">
        <v>29</v>
      </c>
    </row>
    <row r="201" spans="1:37" x14ac:dyDescent="0.25">
      <c r="A201" s="110">
        <v>35</v>
      </c>
      <c r="B201" s="61" t="s">
        <v>3530</v>
      </c>
      <c r="C201" s="61" t="s">
        <v>415</v>
      </c>
      <c r="D201" s="100">
        <v>2</v>
      </c>
      <c r="E201" s="61" t="s">
        <v>25</v>
      </c>
      <c r="F201" s="61" t="s">
        <v>26</v>
      </c>
      <c r="G201" s="61" t="s">
        <v>3537</v>
      </c>
      <c r="H201" s="61" t="s">
        <v>3538</v>
      </c>
      <c r="I201" s="61" t="s">
        <v>3539</v>
      </c>
      <c r="J201" s="98" t="s">
        <v>6053</v>
      </c>
      <c r="K201" s="96" t="s">
        <v>6040</v>
      </c>
      <c r="L201" s="62">
        <v>35</v>
      </c>
      <c r="M201" s="96" t="s">
        <v>29</v>
      </c>
      <c r="N201" s="61" t="s">
        <v>5073</v>
      </c>
      <c r="O201" s="61" t="s">
        <v>5074</v>
      </c>
      <c r="P201" s="61" t="s">
        <v>3539</v>
      </c>
      <c r="Y201" s="113">
        <v>0.83333333333333004</v>
      </c>
      <c r="Z201" s="113">
        <v>0.91666666666666996</v>
      </c>
      <c r="AA201" s="61" t="s">
        <v>1391</v>
      </c>
      <c r="AB201" s="61" t="s">
        <v>31</v>
      </c>
      <c r="AC201" s="61" t="s">
        <v>1391</v>
      </c>
      <c r="AD201" s="61" t="s">
        <v>31</v>
      </c>
      <c r="AE201" s="61" t="s">
        <v>1391</v>
      </c>
      <c r="AF201" s="61" t="s">
        <v>1391</v>
      </c>
      <c r="AG201" s="61" t="s">
        <v>1391</v>
      </c>
      <c r="AH201" s="65" t="s">
        <v>6061</v>
      </c>
      <c r="AI201" s="65" t="s">
        <v>6083</v>
      </c>
      <c r="AJ201" s="103" t="s">
        <v>29</v>
      </c>
    </row>
    <row r="202" spans="1:37" x14ac:dyDescent="0.25">
      <c r="A202" s="110">
        <v>35</v>
      </c>
      <c r="B202" s="61" t="s">
        <v>3530</v>
      </c>
      <c r="C202" s="61" t="s">
        <v>415</v>
      </c>
      <c r="D202" s="100">
        <v>2</v>
      </c>
      <c r="E202" s="61" t="s">
        <v>25</v>
      </c>
      <c r="F202" s="61" t="s">
        <v>26</v>
      </c>
      <c r="G202" s="61" t="s">
        <v>3540</v>
      </c>
      <c r="H202" s="61" t="s">
        <v>3541</v>
      </c>
      <c r="I202" s="61" t="s">
        <v>3542</v>
      </c>
      <c r="J202" s="98" t="s">
        <v>6049</v>
      </c>
      <c r="K202" s="96" t="s">
        <v>6041</v>
      </c>
      <c r="L202" s="62">
        <v>35</v>
      </c>
      <c r="M202" s="96" t="s">
        <v>29</v>
      </c>
      <c r="N202" s="61" t="s">
        <v>5075</v>
      </c>
      <c r="O202" s="61" t="s">
        <v>5076</v>
      </c>
      <c r="P202" s="61" t="s">
        <v>3542</v>
      </c>
      <c r="Y202" s="113">
        <v>0.29166666666667002</v>
      </c>
      <c r="Z202" s="113">
        <v>0.41597222222222002</v>
      </c>
      <c r="AA202" s="61" t="s">
        <v>1391</v>
      </c>
      <c r="AB202" s="61" t="s">
        <v>31</v>
      </c>
      <c r="AC202" s="61" t="s">
        <v>1391</v>
      </c>
      <c r="AD202" s="61" t="s">
        <v>31</v>
      </c>
      <c r="AE202" s="61" t="s">
        <v>1391</v>
      </c>
      <c r="AF202" s="61" t="s">
        <v>1391</v>
      </c>
      <c r="AG202" s="61" t="s">
        <v>1391</v>
      </c>
      <c r="AH202" s="65" t="s">
        <v>6076</v>
      </c>
      <c r="AI202" s="65" t="s">
        <v>6077</v>
      </c>
      <c r="AJ202" s="103" t="s">
        <v>29</v>
      </c>
    </row>
    <row r="203" spans="1:37" x14ac:dyDescent="0.25">
      <c r="A203" s="110">
        <v>35</v>
      </c>
      <c r="B203" s="61" t="s">
        <v>3530</v>
      </c>
      <c r="C203" s="61" t="s">
        <v>415</v>
      </c>
      <c r="D203" s="100">
        <v>2</v>
      </c>
      <c r="E203" s="61" t="s">
        <v>25</v>
      </c>
      <c r="F203" s="61" t="s">
        <v>26</v>
      </c>
      <c r="G203" s="61" t="s">
        <v>3543</v>
      </c>
      <c r="H203" s="61" t="s">
        <v>3544</v>
      </c>
      <c r="I203" s="61" t="s">
        <v>3545</v>
      </c>
      <c r="J203" s="98" t="s">
        <v>6050</v>
      </c>
      <c r="K203" s="96" t="s">
        <v>6041</v>
      </c>
      <c r="L203" s="62">
        <v>35</v>
      </c>
      <c r="M203" s="96" t="s">
        <v>29</v>
      </c>
      <c r="N203" s="61" t="s">
        <v>5077</v>
      </c>
      <c r="O203" s="61" t="s">
        <v>5078</v>
      </c>
      <c r="P203" s="61" t="s">
        <v>3545</v>
      </c>
      <c r="Y203" s="113">
        <v>0.83333333333333004</v>
      </c>
      <c r="Z203" s="113">
        <v>0.91666666666666996</v>
      </c>
      <c r="AA203" s="61" t="s">
        <v>1391</v>
      </c>
      <c r="AB203" s="61" t="s">
        <v>31</v>
      </c>
      <c r="AC203" s="61" t="s">
        <v>1391</v>
      </c>
      <c r="AD203" s="61" t="s">
        <v>31</v>
      </c>
      <c r="AE203" s="61" t="s">
        <v>1391</v>
      </c>
      <c r="AF203" s="61" t="s">
        <v>1391</v>
      </c>
      <c r="AG203" s="61" t="s">
        <v>1391</v>
      </c>
      <c r="AH203" s="65" t="s">
        <v>6076</v>
      </c>
      <c r="AI203" s="65" t="s">
        <v>6077</v>
      </c>
      <c r="AJ203" s="103" t="s">
        <v>29</v>
      </c>
    </row>
    <row r="204" spans="1:37" x14ac:dyDescent="0.25">
      <c r="A204" s="110">
        <v>35</v>
      </c>
      <c r="B204" s="61" t="s">
        <v>3546</v>
      </c>
      <c r="C204" s="61" t="s">
        <v>428</v>
      </c>
      <c r="D204" s="100">
        <v>2</v>
      </c>
      <c r="E204" s="61" t="s">
        <v>25</v>
      </c>
      <c r="F204" s="61" t="s">
        <v>26</v>
      </c>
      <c r="G204" s="61" t="s">
        <v>3547</v>
      </c>
      <c r="H204" s="61" t="s">
        <v>3548</v>
      </c>
      <c r="I204" s="61" t="s">
        <v>3549</v>
      </c>
      <c r="J204" s="98" t="s">
        <v>6049</v>
      </c>
      <c r="K204" s="96" t="s">
        <v>6040</v>
      </c>
      <c r="L204" s="62">
        <v>35</v>
      </c>
      <c r="M204" s="96" t="s">
        <v>29</v>
      </c>
      <c r="N204" s="61" t="s">
        <v>5079</v>
      </c>
      <c r="O204" s="61" t="s">
        <v>5080</v>
      </c>
      <c r="P204" s="61" t="s">
        <v>3549</v>
      </c>
      <c r="Y204" s="113">
        <v>0.66666666666666996</v>
      </c>
      <c r="Z204" s="113">
        <v>0.74930555555556</v>
      </c>
      <c r="AA204" s="61" t="s">
        <v>1391</v>
      </c>
      <c r="AB204" s="61" t="s">
        <v>31</v>
      </c>
      <c r="AC204" s="61" t="s">
        <v>1391</v>
      </c>
      <c r="AD204" s="61" t="s">
        <v>31</v>
      </c>
      <c r="AE204" s="61" t="s">
        <v>1391</v>
      </c>
      <c r="AF204" s="61" t="s">
        <v>1391</v>
      </c>
      <c r="AG204" s="61" t="s">
        <v>1391</v>
      </c>
      <c r="AH204" s="65" t="s">
        <v>6061</v>
      </c>
      <c r="AI204" s="65" t="s">
        <v>6083</v>
      </c>
      <c r="AJ204" s="103" t="s">
        <v>29</v>
      </c>
    </row>
    <row r="205" spans="1:37" x14ac:dyDescent="0.25">
      <c r="A205" s="110">
        <v>35</v>
      </c>
      <c r="B205" s="61" t="s">
        <v>3546</v>
      </c>
      <c r="C205" s="61" t="s">
        <v>428</v>
      </c>
      <c r="D205" s="100">
        <v>2</v>
      </c>
      <c r="E205" s="61" t="s">
        <v>25</v>
      </c>
      <c r="F205" s="61" t="s">
        <v>26</v>
      </c>
      <c r="G205" s="61" t="s">
        <v>3550</v>
      </c>
      <c r="H205" s="61" t="s">
        <v>3551</v>
      </c>
      <c r="I205" s="61" t="s">
        <v>3552</v>
      </c>
      <c r="J205" s="98" t="s">
        <v>6049</v>
      </c>
      <c r="K205" s="96" t="s">
        <v>6041</v>
      </c>
      <c r="L205" s="62">
        <v>35</v>
      </c>
      <c r="M205" s="96" t="s">
        <v>29</v>
      </c>
      <c r="N205" s="61" t="s">
        <v>5081</v>
      </c>
      <c r="O205" s="61" t="s">
        <v>5082</v>
      </c>
      <c r="P205" s="61" t="s">
        <v>3552</v>
      </c>
      <c r="Y205" s="113">
        <v>0.66666666666666996</v>
      </c>
      <c r="Z205" s="113">
        <v>0.74930555555556</v>
      </c>
      <c r="AA205" s="61" t="s">
        <v>1391</v>
      </c>
      <c r="AB205" s="61" t="s">
        <v>31</v>
      </c>
      <c r="AC205" s="61" t="s">
        <v>1391</v>
      </c>
      <c r="AD205" s="61" t="s">
        <v>31</v>
      </c>
      <c r="AE205" s="61" t="s">
        <v>1391</v>
      </c>
      <c r="AF205" s="61" t="s">
        <v>1391</v>
      </c>
      <c r="AG205" s="61" t="s">
        <v>1391</v>
      </c>
      <c r="AH205" s="65" t="s">
        <v>6076</v>
      </c>
      <c r="AI205" s="65" t="s">
        <v>6077</v>
      </c>
      <c r="AJ205" s="103" t="s">
        <v>29</v>
      </c>
    </row>
    <row r="206" spans="1:37" x14ac:dyDescent="0.25">
      <c r="A206" s="110">
        <v>35</v>
      </c>
      <c r="B206" s="61" t="s">
        <v>3553</v>
      </c>
      <c r="C206" s="61" t="s">
        <v>435</v>
      </c>
      <c r="D206" s="100">
        <v>2</v>
      </c>
      <c r="E206" s="61" t="s">
        <v>25</v>
      </c>
      <c r="F206" s="61" t="s">
        <v>26</v>
      </c>
      <c r="G206" s="61" t="s">
        <v>3554</v>
      </c>
      <c r="H206" s="61" t="s">
        <v>3555</v>
      </c>
      <c r="I206" s="61" t="s">
        <v>3556</v>
      </c>
      <c r="J206" s="98" t="s">
        <v>6049</v>
      </c>
      <c r="K206" s="96" t="s">
        <v>6040</v>
      </c>
      <c r="L206" s="62">
        <v>35</v>
      </c>
      <c r="M206" s="96" t="s">
        <v>29</v>
      </c>
      <c r="N206" s="61" t="s">
        <v>5083</v>
      </c>
      <c r="O206" s="61" t="s">
        <v>5084</v>
      </c>
      <c r="P206" s="61" t="s">
        <v>3556</v>
      </c>
      <c r="Y206" s="113">
        <v>0.29166666666667002</v>
      </c>
      <c r="Z206" s="113">
        <v>0.37430555555556</v>
      </c>
      <c r="AA206" s="61" t="s">
        <v>31</v>
      </c>
      <c r="AB206" s="61" t="s">
        <v>1391</v>
      </c>
      <c r="AC206" s="61" t="s">
        <v>31</v>
      </c>
      <c r="AD206" s="61" t="s">
        <v>1391</v>
      </c>
      <c r="AE206" s="61" t="s">
        <v>1391</v>
      </c>
      <c r="AF206" s="61" t="s">
        <v>1391</v>
      </c>
      <c r="AG206" s="61" t="s">
        <v>1391</v>
      </c>
      <c r="AH206" s="65" t="s">
        <v>6061</v>
      </c>
      <c r="AI206" s="65" t="s">
        <v>6083</v>
      </c>
      <c r="AJ206" s="103" t="s">
        <v>29</v>
      </c>
    </row>
    <row r="207" spans="1:37" x14ac:dyDescent="0.25">
      <c r="A207" s="110">
        <v>35</v>
      </c>
      <c r="B207" s="61" t="s">
        <v>5930</v>
      </c>
      <c r="C207" s="61" t="s">
        <v>5931</v>
      </c>
      <c r="D207" s="100">
        <v>3</v>
      </c>
      <c r="E207" s="61" t="s">
        <v>25</v>
      </c>
      <c r="F207" s="61" t="s">
        <v>830</v>
      </c>
      <c r="G207" s="61" t="s">
        <v>5932</v>
      </c>
      <c r="H207" s="61" t="s">
        <v>5933</v>
      </c>
      <c r="I207" s="61" t="s">
        <v>5934</v>
      </c>
      <c r="J207" s="98" t="s">
        <v>6049</v>
      </c>
      <c r="K207" s="96" t="s">
        <v>6040</v>
      </c>
      <c r="L207" s="62">
        <v>35</v>
      </c>
      <c r="M207" s="96" t="s">
        <v>29</v>
      </c>
      <c r="N207" s="61" t="s">
        <v>5935</v>
      </c>
      <c r="O207" s="61" t="s">
        <v>5936</v>
      </c>
      <c r="P207" s="61" t="s">
        <v>5934</v>
      </c>
      <c r="R207" s="41"/>
      <c r="V207" s="96"/>
      <c r="X207" s="108"/>
      <c r="Y207" s="113">
        <v>0.83333333333333004</v>
      </c>
      <c r="Z207" s="113">
        <v>0.91666666666666996</v>
      </c>
      <c r="AA207" s="61" t="s">
        <v>31</v>
      </c>
      <c r="AB207" s="61" t="s">
        <v>1391</v>
      </c>
      <c r="AC207" s="61" t="s">
        <v>31</v>
      </c>
      <c r="AD207" s="61" t="s">
        <v>1391</v>
      </c>
      <c r="AE207" s="61" t="s">
        <v>31</v>
      </c>
      <c r="AF207" s="61" t="s">
        <v>1391</v>
      </c>
      <c r="AG207" s="61" t="s">
        <v>1391</v>
      </c>
      <c r="AH207" s="65" t="s">
        <v>6061</v>
      </c>
      <c r="AI207" s="65" t="s">
        <v>6083</v>
      </c>
      <c r="AJ207" s="103" t="s">
        <v>29</v>
      </c>
    </row>
    <row r="208" spans="1:37" x14ac:dyDescent="0.25">
      <c r="A208" s="110">
        <v>20</v>
      </c>
      <c r="B208" s="61" t="s">
        <v>3557</v>
      </c>
      <c r="C208" s="61" t="s">
        <v>3558</v>
      </c>
      <c r="D208" s="100">
        <v>2</v>
      </c>
      <c r="E208" s="61" t="s">
        <v>25</v>
      </c>
      <c r="F208" s="61" t="s">
        <v>830</v>
      </c>
      <c r="G208" s="61" t="s">
        <v>3559</v>
      </c>
      <c r="H208" s="61" t="s">
        <v>3560</v>
      </c>
      <c r="I208" s="61" t="s">
        <v>3561</v>
      </c>
      <c r="J208" s="98" t="s">
        <v>6049</v>
      </c>
      <c r="K208" s="96" t="s">
        <v>6040</v>
      </c>
      <c r="L208" s="62">
        <v>20</v>
      </c>
      <c r="M208" s="96" t="s">
        <v>29</v>
      </c>
      <c r="N208" s="61" t="s">
        <v>5085</v>
      </c>
      <c r="O208" s="61" t="s">
        <v>5086</v>
      </c>
      <c r="P208" s="61" t="s">
        <v>3561</v>
      </c>
      <c r="Y208" s="113">
        <v>0.29166666666667002</v>
      </c>
      <c r="Z208" s="113">
        <v>0.37430555555556</v>
      </c>
      <c r="AA208" s="61" t="s">
        <v>1391</v>
      </c>
      <c r="AB208" s="61" t="s">
        <v>1391</v>
      </c>
      <c r="AC208" s="61" t="s">
        <v>31</v>
      </c>
      <c r="AD208" s="61" t="s">
        <v>1391</v>
      </c>
      <c r="AE208" s="61" t="s">
        <v>31</v>
      </c>
      <c r="AF208" s="61" t="s">
        <v>1391</v>
      </c>
      <c r="AG208" s="61" t="s">
        <v>1391</v>
      </c>
      <c r="AH208" s="65" t="s">
        <v>6061</v>
      </c>
      <c r="AI208" s="65" t="s">
        <v>6083</v>
      </c>
      <c r="AJ208" s="103" t="s">
        <v>29</v>
      </c>
    </row>
    <row r="209" spans="1:36" x14ac:dyDescent="0.25">
      <c r="A209" s="110">
        <v>20</v>
      </c>
      <c r="B209" s="61" t="s">
        <v>3557</v>
      </c>
      <c r="C209" s="61" t="s">
        <v>3558</v>
      </c>
      <c r="D209" s="100">
        <v>2</v>
      </c>
      <c r="E209" s="61" t="s">
        <v>25</v>
      </c>
      <c r="F209" s="61" t="s">
        <v>830</v>
      </c>
      <c r="G209" s="61" t="s">
        <v>3562</v>
      </c>
      <c r="H209" s="61" t="s">
        <v>3563</v>
      </c>
      <c r="I209" s="61" t="s">
        <v>3564</v>
      </c>
      <c r="J209" s="98" t="s">
        <v>6050</v>
      </c>
      <c r="K209" s="96" t="s">
        <v>6040</v>
      </c>
      <c r="L209" s="62">
        <v>20</v>
      </c>
      <c r="M209" s="96" t="s">
        <v>29</v>
      </c>
      <c r="N209" s="61" t="s">
        <v>5087</v>
      </c>
      <c r="O209" s="61" t="s">
        <v>5088</v>
      </c>
      <c r="P209" s="61" t="s">
        <v>3564</v>
      </c>
      <c r="Y209" s="113">
        <v>0.375</v>
      </c>
      <c r="Z209" s="113">
        <v>0.45763888888888998</v>
      </c>
      <c r="AA209" s="61" t="s">
        <v>1391</v>
      </c>
      <c r="AB209" s="61" t="s">
        <v>31</v>
      </c>
      <c r="AC209" s="61" t="s">
        <v>1391</v>
      </c>
      <c r="AD209" s="61" t="s">
        <v>31</v>
      </c>
      <c r="AE209" s="61" t="s">
        <v>1391</v>
      </c>
      <c r="AF209" s="61" t="s">
        <v>1391</v>
      </c>
      <c r="AG209" s="61" t="s">
        <v>1391</v>
      </c>
      <c r="AH209" s="65" t="s">
        <v>6061</v>
      </c>
      <c r="AI209" s="65" t="s">
        <v>6083</v>
      </c>
      <c r="AJ209" s="103" t="s">
        <v>29</v>
      </c>
    </row>
    <row r="210" spans="1:36" x14ac:dyDescent="0.25">
      <c r="A210" s="110">
        <v>20</v>
      </c>
      <c r="B210" s="61" t="s">
        <v>3557</v>
      </c>
      <c r="C210" s="61" t="s">
        <v>3558</v>
      </c>
      <c r="D210" s="100">
        <v>2</v>
      </c>
      <c r="E210" s="61" t="s">
        <v>25</v>
      </c>
      <c r="F210" s="61" t="s">
        <v>830</v>
      </c>
      <c r="G210" s="61" t="s">
        <v>3565</v>
      </c>
      <c r="H210" s="61" t="s">
        <v>3566</v>
      </c>
      <c r="I210" s="61" t="s">
        <v>3567</v>
      </c>
      <c r="J210" s="98" t="s">
        <v>6053</v>
      </c>
      <c r="K210" s="96" t="s">
        <v>6040</v>
      </c>
      <c r="L210" s="62">
        <v>20</v>
      </c>
      <c r="M210" s="96" t="s">
        <v>29</v>
      </c>
      <c r="N210" s="61" t="s">
        <v>5089</v>
      </c>
      <c r="O210" s="61" t="s">
        <v>5090</v>
      </c>
      <c r="P210" s="61" t="s">
        <v>3567</v>
      </c>
      <c r="Y210" s="113">
        <v>0.45833333333332998</v>
      </c>
      <c r="Z210" s="113">
        <v>0.54097222222221997</v>
      </c>
      <c r="AA210" s="61" t="s">
        <v>1391</v>
      </c>
      <c r="AB210" s="61" t="s">
        <v>1391</v>
      </c>
      <c r="AC210" s="61" t="s">
        <v>31</v>
      </c>
      <c r="AD210" s="61" t="s">
        <v>1391</v>
      </c>
      <c r="AE210" s="61" t="s">
        <v>31</v>
      </c>
      <c r="AF210" s="61" t="s">
        <v>1391</v>
      </c>
      <c r="AG210" s="61" t="s">
        <v>1391</v>
      </c>
      <c r="AH210" s="65" t="s">
        <v>6061</v>
      </c>
      <c r="AI210" s="65" t="s">
        <v>6083</v>
      </c>
      <c r="AJ210" s="103" t="s">
        <v>29</v>
      </c>
    </row>
    <row r="211" spans="1:36" x14ac:dyDescent="0.25">
      <c r="A211" s="110">
        <v>20</v>
      </c>
      <c r="B211" s="61" t="s">
        <v>3557</v>
      </c>
      <c r="C211" s="61" t="s">
        <v>3558</v>
      </c>
      <c r="D211" s="100">
        <v>2</v>
      </c>
      <c r="E211" s="61" t="s">
        <v>25</v>
      </c>
      <c r="F211" s="61" t="s">
        <v>830</v>
      </c>
      <c r="G211" s="61" t="s">
        <v>3568</v>
      </c>
      <c r="H211" s="61" t="s">
        <v>3569</v>
      </c>
      <c r="I211" s="61" t="s">
        <v>3570</v>
      </c>
      <c r="J211" s="98" t="s">
        <v>6054</v>
      </c>
      <c r="K211" s="96" t="s">
        <v>6040</v>
      </c>
      <c r="L211" s="62">
        <v>20</v>
      </c>
      <c r="M211" s="96" t="s">
        <v>29</v>
      </c>
      <c r="N211" s="61" t="s">
        <v>5091</v>
      </c>
      <c r="O211" s="61" t="s">
        <v>5092</v>
      </c>
      <c r="P211" s="61" t="s">
        <v>3570</v>
      </c>
      <c r="Y211" s="113">
        <v>0.58333333333333004</v>
      </c>
      <c r="Z211" s="113">
        <v>0.66597222222221997</v>
      </c>
      <c r="AA211" s="61" t="s">
        <v>1391</v>
      </c>
      <c r="AB211" s="61" t="s">
        <v>31</v>
      </c>
      <c r="AC211" s="61" t="s">
        <v>1391</v>
      </c>
      <c r="AD211" s="61" t="s">
        <v>31</v>
      </c>
      <c r="AE211" s="61" t="s">
        <v>1391</v>
      </c>
      <c r="AF211" s="61" t="s">
        <v>1391</v>
      </c>
      <c r="AG211" s="61" t="s">
        <v>1391</v>
      </c>
      <c r="AH211" s="65" t="s">
        <v>6061</v>
      </c>
      <c r="AI211" s="65" t="s">
        <v>6083</v>
      </c>
      <c r="AJ211" s="103" t="s">
        <v>29</v>
      </c>
    </row>
    <row r="212" spans="1:36" x14ac:dyDescent="0.25">
      <c r="A212" s="110">
        <v>20</v>
      </c>
      <c r="B212" s="61" t="s">
        <v>3557</v>
      </c>
      <c r="C212" s="61" t="s">
        <v>3558</v>
      </c>
      <c r="D212" s="100">
        <v>2</v>
      </c>
      <c r="E212" s="61" t="s">
        <v>25</v>
      </c>
      <c r="F212" s="61" t="s">
        <v>830</v>
      </c>
      <c r="G212" s="61" t="s">
        <v>3571</v>
      </c>
      <c r="H212" s="61" t="s">
        <v>3572</v>
      </c>
      <c r="I212" s="61" t="s">
        <v>3573</v>
      </c>
      <c r="J212" s="98" t="s">
        <v>6055</v>
      </c>
      <c r="K212" s="96" t="s">
        <v>6040</v>
      </c>
      <c r="L212" s="62">
        <v>20</v>
      </c>
      <c r="M212" s="96" t="s">
        <v>29</v>
      </c>
      <c r="N212" s="61" t="s">
        <v>5093</v>
      </c>
      <c r="O212" s="61" t="s">
        <v>5094</v>
      </c>
      <c r="P212" s="61" t="s">
        <v>3573</v>
      </c>
      <c r="Y212" s="113">
        <v>0.58333333333333004</v>
      </c>
      <c r="Z212" s="113">
        <v>0.66597222222221997</v>
      </c>
      <c r="AA212" s="61" t="s">
        <v>1391</v>
      </c>
      <c r="AB212" s="61" t="s">
        <v>31</v>
      </c>
      <c r="AC212" s="61" t="s">
        <v>1391</v>
      </c>
      <c r="AD212" s="61" t="s">
        <v>31</v>
      </c>
      <c r="AE212" s="61" t="s">
        <v>1391</v>
      </c>
      <c r="AF212" s="61" t="s">
        <v>1391</v>
      </c>
      <c r="AG212" s="61" t="s">
        <v>1391</v>
      </c>
      <c r="AH212" s="65" t="s">
        <v>6061</v>
      </c>
      <c r="AI212" s="65" t="s">
        <v>6083</v>
      </c>
      <c r="AJ212" s="103" t="s">
        <v>29</v>
      </c>
    </row>
    <row r="213" spans="1:36" x14ac:dyDescent="0.25">
      <c r="A213" s="110">
        <v>20</v>
      </c>
      <c r="B213" s="61" t="s">
        <v>3557</v>
      </c>
      <c r="C213" s="61" t="s">
        <v>3558</v>
      </c>
      <c r="D213" s="100">
        <v>2</v>
      </c>
      <c r="E213" s="61" t="s">
        <v>25</v>
      </c>
      <c r="F213" s="61" t="s">
        <v>830</v>
      </c>
      <c r="G213" s="61" t="s">
        <v>3574</v>
      </c>
      <c r="H213" s="61" t="s">
        <v>3575</v>
      </c>
      <c r="I213" s="61" t="s">
        <v>3576</v>
      </c>
      <c r="J213" s="98" t="s">
        <v>6056</v>
      </c>
      <c r="K213" s="96" t="s">
        <v>6040</v>
      </c>
      <c r="L213" s="62">
        <v>20</v>
      </c>
      <c r="M213" s="96" t="s">
        <v>29</v>
      </c>
      <c r="N213" s="61" t="s">
        <v>5095</v>
      </c>
      <c r="O213" s="61" t="s">
        <v>5096</v>
      </c>
      <c r="P213" s="61" t="s">
        <v>3576</v>
      </c>
      <c r="Y213" s="113">
        <v>0.75</v>
      </c>
      <c r="Z213" s="113">
        <v>0.83263888888889004</v>
      </c>
      <c r="AA213" s="61" t="s">
        <v>1391</v>
      </c>
      <c r="AB213" s="61" t="s">
        <v>1391</v>
      </c>
      <c r="AC213" s="61" t="s">
        <v>31</v>
      </c>
      <c r="AD213" s="61" t="s">
        <v>1391</v>
      </c>
      <c r="AE213" s="61" t="s">
        <v>31</v>
      </c>
      <c r="AF213" s="61" t="s">
        <v>1391</v>
      </c>
      <c r="AG213" s="61" t="s">
        <v>1391</v>
      </c>
      <c r="AH213" s="65" t="s">
        <v>6061</v>
      </c>
      <c r="AI213" s="65" t="s">
        <v>6083</v>
      </c>
      <c r="AJ213" s="103" t="s">
        <v>29</v>
      </c>
    </row>
    <row r="214" spans="1:36" x14ac:dyDescent="0.25">
      <c r="A214" s="110">
        <v>20</v>
      </c>
      <c r="B214" s="61" t="s">
        <v>3557</v>
      </c>
      <c r="C214" s="61" t="s">
        <v>3558</v>
      </c>
      <c r="D214" s="100">
        <v>2</v>
      </c>
      <c r="E214" s="61" t="s">
        <v>25</v>
      </c>
      <c r="F214" s="61" t="s">
        <v>830</v>
      </c>
      <c r="G214" s="61" t="s">
        <v>3577</v>
      </c>
      <c r="H214" s="61" t="s">
        <v>3578</v>
      </c>
      <c r="I214" s="61" t="s">
        <v>3579</v>
      </c>
      <c r="J214" s="98" t="s">
        <v>6049</v>
      </c>
      <c r="K214" s="96" t="s">
        <v>6041</v>
      </c>
      <c r="L214" s="62">
        <v>20</v>
      </c>
      <c r="M214" s="96" t="s">
        <v>29</v>
      </c>
      <c r="N214" s="61" t="s">
        <v>5097</v>
      </c>
      <c r="O214" s="61" t="s">
        <v>5098</v>
      </c>
      <c r="P214" s="61" t="s">
        <v>3579</v>
      </c>
      <c r="Y214" s="113">
        <v>0.29166666666667002</v>
      </c>
      <c r="Z214" s="113">
        <v>0.37430555555556</v>
      </c>
      <c r="AA214" s="61" t="s">
        <v>1391</v>
      </c>
      <c r="AB214" s="61" t="s">
        <v>31</v>
      </c>
      <c r="AC214" s="61" t="s">
        <v>1391</v>
      </c>
      <c r="AD214" s="61" t="s">
        <v>31</v>
      </c>
      <c r="AE214" s="61" t="s">
        <v>1391</v>
      </c>
      <c r="AF214" s="61" t="s">
        <v>1391</v>
      </c>
      <c r="AG214" s="61" t="s">
        <v>1391</v>
      </c>
      <c r="AH214" s="65" t="s">
        <v>6076</v>
      </c>
      <c r="AI214" s="65" t="s">
        <v>6077</v>
      </c>
      <c r="AJ214" s="103" t="s">
        <v>29</v>
      </c>
    </row>
    <row r="215" spans="1:36" x14ac:dyDescent="0.25">
      <c r="A215" s="110">
        <v>20</v>
      </c>
      <c r="B215" s="61" t="s">
        <v>3557</v>
      </c>
      <c r="C215" s="61" t="s">
        <v>3558</v>
      </c>
      <c r="D215" s="100">
        <v>2</v>
      </c>
      <c r="E215" s="61" t="s">
        <v>25</v>
      </c>
      <c r="F215" s="61" t="s">
        <v>830</v>
      </c>
      <c r="G215" s="61" t="s">
        <v>3580</v>
      </c>
      <c r="H215" s="61" t="s">
        <v>3581</v>
      </c>
      <c r="I215" s="61" t="s">
        <v>3582</v>
      </c>
      <c r="J215" s="98" t="s">
        <v>6050</v>
      </c>
      <c r="K215" s="96" t="s">
        <v>6041</v>
      </c>
      <c r="L215" s="62">
        <v>20</v>
      </c>
      <c r="M215" s="96" t="s">
        <v>29</v>
      </c>
      <c r="N215" s="61" t="s">
        <v>5099</v>
      </c>
      <c r="O215" s="61" t="s">
        <v>5100</v>
      </c>
      <c r="P215" s="61" t="s">
        <v>3582</v>
      </c>
      <c r="Y215" s="113">
        <v>0.375</v>
      </c>
      <c r="Z215" s="113">
        <v>0.45763888888888998</v>
      </c>
      <c r="AA215" s="61" t="s">
        <v>1391</v>
      </c>
      <c r="AB215" s="61" t="s">
        <v>1391</v>
      </c>
      <c r="AC215" s="61" t="s">
        <v>31</v>
      </c>
      <c r="AD215" s="61" t="s">
        <v>1391</v>
      </c>
      <c r="AE215" s="61" t="s">
        <v>31</v>
      </c>
      <c r="AF215" s="61" t="s">
        <v>1391</v>
      </c>
      <c r="AG215" s="61" t="s">
        <v>1391</v>
      </c>
      <c r="AH215" s="65" t="s">
        <v>6076</v>
      </c>
      <c r="AI215" s="65" t="s">
        <v>6077</v>
      </c>
      <c r="AJ215" s="103" t="s">
        <v>29</v>
      </c>
    </row>
    <row r="216" spans="1:36" x14ac:dyDescent="0.25">
      <c r="A216" s="110">
        <v>20</v>
      </c>
      <c r="B216" s="61" t="s">
        <v>3557</v>
      </c>
      <c r="C216" s="61" t="s">
        <v>3558</v>
      </c>
      <c r="D216" s="100">
        <v>2</v>
      </c>
      <c r="E216" s="61" t="s">
        <v>25</v>
      </c>
      <c r="F216" s="61" t="s">
        <v>830</v>
      </c>
      <c r="G216" s="61" t="s">
        <v>3583</v>
      </c>
      <c r="H216" s="61" t="s">
        <v>3584</v>
      </c>
      <c r="I216" s="61" t="s">
        <v>3585</v>
      </c>
      <c r="J216" s="98" t="s">
        <v>6053</v>
      </c>
      <c r="K216" s="96" t="s">
        <v>6041</v>
      </c>
      <c r="L216" s="62">
        <v>20</v>
      </c>
      <c r="M216" s="96" t="s">
        <v>29</v>
      </c>
      <c r="N216" s="61" t="s">
        <v>5101</v>
      </c>
      <c r="O216" s="61" t="s">
        <v>5102</v>
      </c>
      <c r="P216" s="61" t="s">
        <v>3585</v>
      </c>
      <c r="Y216" s="113">
        <v>0.45833333333332998</v>
      </c>
      <c r="Z216" s="113">
        <v>0.54097222222221997</v>
      </c>
      <c r="AA216" s="61" t="s">
        <v>1391</v>
      </c>
      <c r="AB216" s="61" t="s">
        <v>1391</v>
      </c>
      <c r="AC216" s="61" t="s">
        <v>31</v>
      </c>
      <c r="AD216" s="61" t="s">
        <v>1391</v>
      </c>
      <c r="AE216" s="61" t="s">
        <v>31</v>
      </c>
      <c r="AF216" s="61" t="s">
        <v>1391</v>
      </c>
      <c r="AG216" s="61" t="s">
        <v>1391</v>
      </c>
      <c r="AH216" s="65" t="s">
        <v>6076</v>
      </c>
      <c r="AI216" s="65" t="s">
        <v>6077</v>
      </c>
      <c r="AJ216" s="103" t="s">
        <v>29</v>
      </c>
    </row>
    <row r="217" spans="1:36" x14ac:dyDescent="0.25">
      <c r="A217" s="110">
        <v>20</v>
      </c>
      <c r="B217" s="61" t="s">
        <v>3557</v>
      </c>
      <c r="C217" s="61" t="s">
        <v>3558</v>
      </c>
      <c r="D217" s="100">
        <v>2</v>
      </c>
      <c r="E217" s="61" t="s">
        <v>25</v>
      </c>
      <c r="F217" s="61" t="s">
        <v>830</v>
      </c>
      <c r="G217" s="61" t="s">
        <v>3586</v>
      </c>
      <c r="H217" s="61" t="s">
        <v>3587</v>
      </c>
      <c r="I217" s="61" t="s">
        <v>3588</v>
      </c>
      <c r="J217" s="98" t="s">
        <v>6054</v>
      </c>
      <c r="K217" s="96" t="s">
        <v>6041</v>
      </c>
      <c r="L217" s="62">
        <v>20</v>
      </c>
      <c r="M217" s="96" t="s">
        <v>29</v>
      </c>
      <c r="N217" s="61" t="s">
        <v>5103</v>
      </c>
      <c r="O217" s="61" t="s">
        <v>5104</v>
      </c>
      <c r="P217" s="61" t="s">
        <v>3588</v>
      </c>
      <c r="Y217" s="113">
        <v>0.58333333333333004</v>
      </c>
      <c r="Z217" s="113">
        <v>0.66597222222221997</v>
      </c>
      <c r="AA217" s="61" t="s">
        <v>1391</v>
      </c>
      <c r="AB217" s="61" t="s">
        <v>1391</v>
      </c>
      <c r="AC217" s="61" t="s">
        <v>31</v>
      </c>
      <c r="AD217" s="61" t="s">
        <v>1391</v>
      </c>
      <c r="AE217" s="61" t="s">
        <v>31</v>
      </c>
      <c r="AF217" s="61" t="s">
        <v>1391</v>
      </c>
      <c r="AG217" s="61" t="s">
        <v>1391</v>
      </c>
      <c r="AH217" s="65" t="s">
        <v>6076</v>
      </c>
      <c r="AI217" s="65" t="s">
        <v>6077</v>
      </c>
      <c r="AJ217" s="103" t="s">
        <v>29</v>
      </c>
    </row>
    <row r="218" spans="1:36" x14ac:dyDescent="0.25">
      <c r="A218" s="110">
        <v>30</v>
      </c>
      <c r="B218" s="61" t="s">
        <v>3589</v>
      </c>
      <c r="C218" s="61" t="s">
        <v>3590</v>
      </c>
      <c r="D218" s="100">
        <v>2</v>
      </c>
      <c r="E218" s="61" t="s">
        <v>25</v>
      </c>
      <c r="F218" s="61" t="s">
        <v>26</v>
      </c>
      <c r="G218" s="61" t="s">
        <v>3591</v>
      </c>
      <c r="H218" s="61" t="s">
        <v>3592</v>
      </c>
      <c r="I218" s="61" t="s">
        <v>3593</v>
      </c>
      <c r="J218" s="98" t="s">
        <v>6049</v>
      </c>
      <c r="K218" s="96" t="s">
        <v>6040</v>
      </c>
      <c r="L218" s="62">
        <v>30</v>
      </c>
      <c r="M218" s="96" t="s">
        <v>29</v>
      </c>
      <c r="N218" s="61" t="s">
        <v>5105</v>
      </c>
      <c r="O218" s="61" t="s">
        <v>5106</v>
      </c>
      <c r="P218" s="61" t="s">
        <v>3593</v>
      </c>
      <c r="Y218" s="113">
        <v>0.29166666666667002</v>
      </c>
      <c r="Z218" s="113">
        <v>0.37430555555556</v>
      </c>
      <c r="AA218" s="61" t="s">
        <v>1391</v>
      </c>
      <c r="AB218" s="61" t="s">
        <v>31</v>
      </c>
      <c r="AC218" s="61" t="s">
        <v>1391</v>
      </c>
      <c r="AD218" s="61" t="s">
        <v>31</v>
      </c>
      <c r="AE218" s="61" t="s">
        <v>1391</v>
      </c>
      <c r="AF218" s="61" t="s">
        <v>1391</v>
      </c>
      <c r="AG218" s="61" t="s">
        <v>1391</v>
      </c>
      <c r="AH218" s="65" t="s">
        <v>6061</v>
      </c>
      <c r="AI218" s="65" t="s">
        <v>6083</v>
      </c>
      <c r="AJ218" s="103" t="s">
        <v>29</v>
      </c>
    </row>
    <row r="219" spans="1:36" x14ac:dyDescent="0.25">
      <c r="A219" s="110">
        <v>30</v>
      </c>
      <c r="B219" s="61" t="s">
        <v>3589</v>
      </c>
      <c r="C219" s="61" t="s">
        <v>3590</v>
      </c>
      <c r="D219" s="100">
        <v>2</v>
      </c>
      <c r="E219" s="61" t="s">
        <v>25</v>
      </c>
      <c r="F219" s="61" t="s">
        <v>26</v>
      </c>
      <c r="G219" s="61" t="s">
        <v>3594</v>
      </c>
      <c r="H219" s="61" t="s">
        <v>3595</v>
      </c>
      <c r="I219" s="61" t="s">
        <v>3596</v>
      </c>
      <c r="J219" s="98" t="s">
        <v>6050</v>
      </c>
      <c r="K219" s="96" t="s">
        <v>6040</v>
      </c>
      <c r="L219" s="62">
        <v>30</v>
      </c>
      <c r="M219" s="96" t="s">
        <v>29</v>
      </c>
      <c r="N219" s="61" t="s">
        <v>5107</v>
      </c>
      <c r="O219" s="61" t="s">
        <v>5108</v>
      </c>
      <c r="P219" s="61" t="s">
        <v>3596</v>
      </c>
      <c r="Y219" s="113">
        <v>0.375</v>
      </c>
      <c r="Z219" s="113">
        <v>0.45763888888888998</v>
      </c>
      <c r="AA219" s="61" t="s">
        <v>1391</v>
      </c>
      <c r="AB219" s="61" t="s">
        <v>1391</v>
      </c>
      <c r="AC219" s="61" t="s">
        <v>31</v>
      </c>
      <c r="AD219" s="61" t="s">
        <v>1391</v>
      </c>
      <c r="AE219" s="61" t="s">
        <v>31</v>
      </c>
      <c r="AF219" s="61" t="s">
        <v>1391</v>
      </c>
      <c r="AG219" s="61" t="s">
        <v>1391</v>
      </c>
      <c r="AH219" s="65" t="s">
        <v>6061</v>
      </c>
      <c r="AI219" s="65" t="s">
        <v>6083</v>
      </c>
      <c r="AJ219" s="103" t="s">
        <v>29</v>
      </c>
    </row>
    <row r="220" spans="1:36" x14ac:dyDescent="0.25">
      <c r="A220" s="110">
        <v>30</v>
      </c>
      <c r="B220" s="61" t="s">
        <v>3589</v>
      </c>
      <c r="C220" s="61" t="s">
        <v>3590</v>
      </c>
      <c r="D220" s="100">
        <v>2</v>
      </c>
      <c r="E220" s="61" t="s">
        <v>25</v>
      </c>
      <c r="F220" s="61" t="s">
        <v>26</v>
      </c>
      <c r="G220" s="61" t="s">
        <v>3597</v>
      </c>
      <c r="H220" s="61" t="s">
        <v>3598</v>
      </c>
      <c r="I220" s="61" t="s">
        <v>3599</v>
      </c>
      <c r="J220" s="98" t="s">
        <v>6053</v>
      </c>
      <c r="K220" s="96" t="s">
        <v>6040</v>
      </c>
      <c r="L220" s="62">
        <v>30</v>
      </c>
      <c r="M220" s="96" t="s">
        <v>29</v>
      </c>
      <c r="N220" s="61" t="s">
        <v>5109</v>
      </c>
      <c r="O220" s="61" t="s">
        <v>5110</v>
      </c>
      <c r="P220" s="61" t="s">
        <v>3599</v>
      </c>
      <c r="Y220" s="113">
        <v>0.375</v>
      </c>
      <c r="Z220" s="113">
        <v>0.45763888888888998</v>
      </c>
      <c r="AA220" s="61" t="s">
        <v>1391</v>
      </c>
      <c r="AB220" s="61" t="s">
        <v>1391</v>
      </c>
      <c r="AC220" s="61" t="s">
        <v>31</v>
      </c>
      <c r="AD220" s="61" t="s">
        <v>1391</v>
      </c>
      <c r="AE220" s="61" t="s">
        <v>31</v>
      </c>
      <c r="AF220" s="61" t="s">
        <v>1391</v>
      </c>
      <c r="AG220" s="61" t="s">
        <v>1391</v>
      </c>
      <c r="AH220" s="65" t="s">
        <v>6061</v>
      </c>
      <c r="AI220" s="65" t="s">
        <v>6083</v>
      </c>
      <c r="AJ220" s="103" t="s">
        <v>29</v>
      </c>
    </row>
    <row r="221" spans="1:36" x14ac:dyDescent="0.25">
      <c r="A221" s="110">
        <v>30</v>
      </c>
      <c r="B221" s="61" t="s">
        <v>3589</v>
      </c>
      <c r="C221" s="61" t="s">
        <v>3590</v>
      </c>
      <c r="D221" s="100">
        <v>2</v>
      </c>
      <c r="E221" s="61" t="s">
        <v>25</v>
      </c>
      <c r="F221" s="61" t="s">
        <v>26</v>
      </c>
      <c r="G221" s="61" t="s">
        <v>3600</v>
      </c>
      <c r="H221" s="61" t="s">
        <v>3601</v>
      </c>
      <c r="I221" s="61" t="s">
        <v>3602</v>
      </c>
      <c r="J221" s="98" t="s">
        <v>6054</v>
      </c>
      <c r="K221" s="96" t="s">
        <v>6040</v>
      </c>
      <c r="L221" s="62">
        <v>30</v>
      </c>
      <c r="M221" s="96" t="s">
        <v>29</v>
      </c>
      <c r="N221" s="61" t="s">
        <v>5111</v>
      </c>
      <c r="O221" s="61" t="s">
        <v>5112</v>
      </c>
      <c r="P221" s="61" t="s">
        <v>3602</v>
      </c>
      <c r="Y221" s="113">
        <v>0.45833333333332998</v>
      </c>
      <c r="Z221" s="113">
        <v>0.54097222222221997</v>
      </c>
      <c r="AA221" s="61" t="s">
        <v>1391</v>
      </c>
      <c r="AB221" s="61" t="s">
        <v>31</v>
      </c>
      <c r="AC221" s="61" t="s">
        <v>1391</v>
      </c>
      <c r="AD221" s="61" t="s">
        <v>31</v>
      </c>
      <c r="AE221" s="61" t="s">
        <v>1391</v>
      </c>
      <c r="AF221" s="61" t="s">
        <v>1391</v>
      </c>
      <c r="AG221" s="61" t="s">
        <v>1391</v>
      </c>
      <c r="AH221" s="65" t="s">
        <v>6061</v>
      </c>
      <c r="AI221" s="65" t="s">
        <v>6083</v>
      </c>
      <c r="AJ221" s="103" t="s">
        <v>29</v>
      </c>
    </row>
    <row r="222" spans="1:36" x14ac:dyDescent="0.25">
      <c r="A222" s="110">
        <v>30</v>
      </c>
      <c r="B222" s="61" t="s">
        <v>3589</v>
      </c>
      <c r="C222" s="61" t="s">
        <v>3590</v>
      </c>
      <c r="D222" s="100">
        <v>2</v>
      </c>
      <c r="E222" s="61" t="s">
        <v>25</v>
      </c>
      <c r="F222" s="61" t="s">
        <v>26</v>
      </c>
      <c r="G222" s="61" t="s">
        <v>3603</v>
      </c>
      <c r="H222" s="61" t="s">
        <v>3604</v>
      </c>
      <c r="I222" s="61" t="s">
        <v>3605</v>
      </c>
      <c r="J222" s="98" t="s">
        <v>6049</v>
      </c>
      <c r="K222" s="96" t="s">
        <v>6041</v>
      </c>
      <c r="L222" s="62">
        <v>30</v>
      </c>
      <c r="M222" s="96" t="s">
        <v>29</v>
      </c>
      <c r="N222" s="61" t="s">
        <v>5113</v>
      </c>
      <c r="O222" s="61" t="s">
        <v>5114</v>
      </c>
      <c r="P222" s="61" t="s">
        <v>3605</v>
      </c>
      <c r="Y222" s="113">
        <v>0.45833333333332998</v>
      </c>
      <c r="Z222" s="113">
        <v>0.54097222222221997</v>
      </c>
      <c r="AA222" s="61" t="s">
        <v>1391</v>
      </c>
      <c r="AB222" s="61" t="s">
        <v>31</v>
      </c>
      <c r="AC222" s="61" t="s">
        <v>1391</v>
      </c>
      <c r="AD222" s="61" t="s">
        <v>31</v>
      </c>
      <c r="AE222" s="61" t="s">
        <v>1391</v>
      </c>
      <c r="AF222" s="61" t="s">
        <v>1391</v>
      </c>
      <c r="AG222" s="61" t="s">
        <v>1391</v>
      </c>
      <c r="AH222" s="65" t="s">
        <v>6076</v>
      </c>
      <c r="AI222" s="65" t="s">
        <v>6077</v>
      </c>
      <c r="AJ222" s="103" t="s">
        <v>29</v>
      </c>
    </row>
    <row r="223" spans="1:36" x14ac:dyDescent="0.25">
      <c r="A223" s="110">
        <v>30</v>
      </c>
      <c r="B223" s="61" t="s">
        <v>3589</v>
      </c>
      <c r="C223" s="61" t="s">
        <v>3590</v>
      </c>
      <c r="D223" s="100">
        <v>2</v>
      </c>
      <c r="E223" s="61" t="s">
        <v>25</v>
      </c>
      <c r="F223" s="61" t="s">
        <v>26</v>
      </c>
      <c r="G223" s="61" t="s">
        <v>3606</v>
      </c>
      <c r="H223" s="61" t="s">
        <v>3607</v>
      </c>
      <c r="I223" s="61" t="s">
        <v>3608</v>
      </c>
      <c r="J223" s="98" t="s">
        <v>6050</v>
      </c>
      <c r="K223" s="96" t="s">
        <v>6041</v>
      </c>
      <c r="L223" s="62">
        <v>30</v>
      </c>
      <c r="M223" s="96" t="s">
        <v>29</v>
      </c>
      <c r="N223" s="61" t="s">
        <v>5115</v>
      </c>
      <c r="O223" s="61" t="s">
        <v>5116</v>
      </c>
      <c r="P223" s="61" t="s">
        <v>3608</v>
      </c>
      <c r="Y223" s="113">
        <v>0.29166666666667002</v>
      </c>
      <c r="Z223" s="113">
        <v>0.37430555555556</v>
      </c>
      <c r="AA223" s="61" t="s">
        <v>1391</v>
      </c>
      <c r="AB223" s="61" t="s">
        <v>1391</v>
      </c>
      <c r="AC223" s="61" t="s">
        <v>31</v>
      </c>
      <c r="AD223" s="61" t="s">
        <v>1391</v>
      </c>
      <c r="AE223" s="61" t="s">
        <v>31</v>
      </c>
      <c r="AF223" s="61" t="s">
        <v>1391</v>
      </c>
      <c r="AG223" s="61" t="s">
        <v>1391</v>
      </c>
      <c r="AH223" s="65" t="s">
        <v>6076</v>
      </c>
      <c r="AI223" s="65" t="s">
        <v>6077</v>
      </c>
      <c r="AJ223" s="103" t="s">
        <v>29</v>
      </c>
    </row>
    <row r="224" spans="1:36" x14ac:dyDescent="0.25">
      <c r="A224" s="110">
        <v>30</v>
      </c>
      <c r="B224" s="61" t="s">
        <v>3589</v>
      </c>
      <c r="C224" s="61" t="s">
        <v>3590</v>
      </c>
      <c r="D224" s="100">
        <v>2</v>
      </c>
      <c r="E224" s="61" t="s">
        <v>25</v>
      </c>
      <c r="F224" s="61" t="s">
        <v>26</v>
      </c>
      <c r="G224" s="61" t="s">
        <v>3609</v>
      </c>
      <c r="H224" s="61" t="s">
        <v>3610</v>
      </c>
      <c r="I224" s="61" t="s">
        <v>3611</v>
      </c>
      <c r="J224" s="98" t="s">
        <v>6053</v>
      </c>
      <c r="K224" s="96" t="s">
        <v>6041</v>
      </c>
      <c r="L224" s="62">
        <v>30</v>
      </c>
      <c r="M224" s="96" t="s">
        <v>29</v>
      </c>
      <c r="N224" s="61" t="s">
        <v>5117</v>
      </c>
      <c r="O224" s="61" t="s">
        <v>5118</v>
      </c>
      <c r="P224" s="61" t="s">
        <v>3611</v>
      </c>
      <c r="Y224" s="113">
        <v>0.375</v>
      </c>
      <c r="Z224" s="113">
        <v>0.45763888888888998</v>
      </c>
      <c r="AA224" s="61" t="s">
        <v>1391</v>
      </c>
      <c r="AB224" s="61" t="s">
        <v>1391</v>
      </c>
      <c r="AC224" s="61" t="s">
        <v>31</v>
      </c>
      <c r="AD224" s="61" t="s">
        <v>1391</v>
      </c>
      <c r="AE224" s="61" t="s">
        <v>31</v>
      </c>
      <c r="AF224" s="61" t="s">
        <v>1391</v>
      </c>
      <c r="AG224" s="61" t="s">
        <v>1391</v>
      </c>
      <c r="AH224" s="65" t="s">
        <v>6076</v>
      </c>
      <c r="AI224" s="65" t="s">
        <v>6077</v>
      </c>
      <c r="AJ224" s="103" t="s">
        <v>29</v>
      </c>
    </row>
    <row r="225" spans="1:36" x14ac:dyDescent="0.25">
      <c r="A225" s="110">
        <v>30</v>
      </c>
      <c r="B225" s="61" t="s">
        <v>3589</v>
      </c>
      <c r="C225" s="61" t="s">
        <v>3590</v>
      </c>
      <c r="D225" s="100">
        <v>2</v>
      </c>
      <c r="E225" s="61" t="s">
        <v>25</v>
      </c>
      <c r="F225" s="61" t="s">
        <v>26</v>
      </c>
      <c r="G225" s="61" t="s">
        <v>3612</v>
      </c>
      <c r="H225" s="61" t="s">
        <v>3613</v>
      </c>
      <c r="I225" s="61" t="s">
        <v>3614</v>
      </c>
      <c r="J225" s="98" t="s">
        <v>6054</v>
      </c>
      <c r="K225" s="96" t="s">
        <v>6041</v>
      </c>
      <c r="L225" s="62">
        <v>30</v>
      </c>
      <c r="M225" s="96" t="s">
        <v>29</v>
      </c>
      <c r="N225" s="61" t="s">
        <v>5119</v>
      </c>
      <c r="O225" s="61" t="s">
        <v>5120</v>
      </c>
      <c r="P225" s="61" t="s">
        <v>3614</v>
      </c>
      <c r="Y225" s="113">
        <v>0.58333333333333004</v>
      </c>
      <c r="Z225" s="113">
        <v>0.66597222222221997</v>
      </c>
      <c r="AA225" s="61" t="s">
        <v>1391</v>
      </c>
      <c r="AB225" s="61" t="s">
        <v>31</v>
      </c>
      <c r="AC225" s="61" t="s">
        <v>1391</v>
      </c>
      <c r="AD225" s="61" t="s">
        <v>31</v>
      </c>
      <c r="AE225" s="61" t="s">
        <v>1391</v>
      </c>
      <c r="AF225" s="61" t="s">
        <v>1391</v>
      </c>
      <c r="AG225" s="61" t="s">
        <v>1391</v>
      </c>
      <c r="AH225" s="65" t="s">
        <v>6076</v>
      </c>
      <c r="AI225" s="65" t="s">
        <v>6077</v>
      </c>
      <c r="AJ225" s="103" t="s">
        <v>29</v>
      </c>
    </row>
    <row r="226" spans="1:36" x14ac:dyDescent="0.25">
      <c r="A226" s="110">
        <v>30</v>
      </c>
      <c r="B226" s="61" t="s">
        <v>3589</v>
      </c>
      <c r="C226" s="61" t="s">
        <v>3590</v>
      </c>
      <c r="D226" s="100">
        <v>2</v>
      </c>
      <c r="E226" s="61" t="s">
        <v>25</v>
      </c>
      <c r="F226" s="61" t="s">
        <v>26</v>
      </c>
      <c r="G226" s="61" t="s">
        <v>3615</v>
      </c>
      <c r="H226" s="61" t="s">
        <v>3616</v>
      </c>
      <c r="I226" s="61" t="s">
        <v>3617</v>
      </c>
      <c r="J226" s="98" t="s">
        <v>6055</v>
      </c>
      <c r="K226" s="96" t="s">
        <v>6041</v>
      </c>
      <c r="L226" s="62">
        <v>30</v>
      </c>
      <c r="M226" s="96" t="s">
        <v>29</v>
      </c>
      <c r="N226" s="61" t="s">
        <v>5121</v>
      </c>
      <c r="O226" s="61" t="s">
        <v>5122</v>
      </c>
      <c r="P226" s="61" t="s">
        <v>3617</v>
      </c>
      <c r="Y226" s="113">
        <v>0.75</v>
      </c>
      <c r="Z226" s="113">
        <v>0.83263888888889004</v>
      </c>
      <c r="AA226" s="61" t="s">
        <v>1391</v>
      </c>
      <c r="AB226" s="61" t="s">
        <v>31</v>
      </c>
      <c r="AC226" s="61" t="s">
        <v>1391</v>
      </c>
      <c r="AD226" s="61" t="s">
        <v>31</v>
      </c>
      <c r="AE226" s="61" t="s">
        <v>1391</v>
      </c>
      <c r="AF226" s="61" t="s">
        <v>1391</v>
      </c>
      <c r="AG226" s="61" t="s">
        <v>1391</v>
      </c>
      <c r="AH226" s="65" t="s">
        <v>6076</v>
      </c>
      <c r="AI226" s="65" t="s">
        <v>6077</v>
      </c>
      <c r="AJ226" s="103" t="s">
        <v>29</v>
      </c>
    </row>
    <row r="227" spans="1:36" x14ac:dyDescent="0.25">
      <c r="A227" s="110">
        <v>35</v>
      </c>
      <c r="B227" s="61" t="s">
        <v>3618</v>
      </c>
      <c r="C227" s="61" t="s">
        <v>472</v>
      </c>
      <c r="D227" s="100">
        <v>2</v>
      </c>
      <c r="E227" s="61" t="s">
        <v>25</v>
      </c>
      <c r="F227" s="61" t="s">
        <v>26</v>
      </c>
      <c r="G227" s="61" t="s">
        <v>3619</v>
      </c>
      <c r="H227" s="61" t="s">
        <v>3620</v>
      </c>
      <c r="I227" s="61" t="s">
        <v>3621</v>
      </c>
      <c r="J227" s="98" t="s">
        <v>6049</v>
      </c>
      <c r="K227" s="96" t="s">
        <v>6040</v>
      </c>
      <c r="L227" s="62">
        <v>35</v>
      </c>
      <c r="M227" s="96" t="s">
        <v>29</v>
      </c>
      <c r="N227" s="61" t="s">
        <v>5123</v>
      </c>
      <c r="O227" s="61" t="s">
        <v>5124</v>
      </c>
      <c r="P227" s="61" t="s">
        <v>3621</v>
      </c>
      <c r="Y227" s="113">
        <v>0.29166666666667002</v>
      </c>
      <c r="Z227" s="113">
        <v>0.37430555555556</v>
      </c>
      <c r="AA227" s="61" t="s">
        <v>1391</v>
      </c>
      <c r="AB227" s="61" t="s">
        <v>31</v>
      </c>
      <c r="AC227" s="61" t="s">
        <v>1391</v>
      </c>
      <c r="AD227" s="61" t="s">
        <v>31</v>
      </c>
      <c r="AE227" s="61" t="s">
        <v>1391</v>
      </c>
      <c r="AF227" s="61" t="s">
        <v>1391</v>
      </c>
      <c r="AG227" s="61" t="s">
        <v>1391</v>
      </c>
      <c r="AH227" s="65" t="s">
        <v>6061</v>
      </c>
      <c r="AI227" s="65" t="s">
        <v>6083</v>
      </c>
      <c r="AJ227" s="103" t="s">
        <v>29</v>
      </c>
    </row>
    <row r="228" spans="1:36" x14ac:dyDescent="0.25">
      <c r="A228" s="110">
        <v>35</v>
      </c>
      <c r="B228" s="61" t="s">
        <v>3618</v>
      </c>
      <c r="C228" s="61" t="s">
        <v>472</v>
      </c>
      <c r="D228" s="100">
        <v>2</v>
      </c>
      <c r="E228" s="61" t="s">
        <v>25</v>
      </c>
      <c r="F228" s="61" t="s">
        <v>26</v>
      </c>
      <c r="G228" s="61" t="s">
        <v>3622</v>
      </c>
      <c r="H228" s="61" t="s">
        <v>3623</v>
      </c>
      <c r="I228" s="61" t="s">
        <v>3624</v>
      </c>
      <c r="J228" s="98" t="s">
        <v>6050</v>
      </c>
      <c r="K228" s="96" t="s">
        <v>6040</v>
      </c>
      <c r="L228" s="62">
        <v>35</v>
      </c>
      <c r="M228" s="96" t="s">
        <v>29</v>
      </c>
      <c r="N228" s="61" t="s">
        <v>5125</v>
      </c>
      <c r="O228" s="61" t="s">
        <v>5126</v>
      </c>
      <c r="P228" s="61" t="s">
        <v>3624</v>
      </c>
      <c r="Y228" s="113">
        <v>0.66666666666666996</v>
      </c>
      <c r="Z228" s="113">
        <v>0.74930555555556</v>
      </c>
      <c r="AA228" s="61" t="s">
        <v>1391</v>
      </c>
      <c r="AB228" s="61" t="s">
        <v>31</v>
      </c>
      <c r="AC228" s="61" t="s">
        <v>1391</v>
      </c>
      <c r="AD228" s="61" t="s">
        <v>31</v>
      </c>
      <c r="AE228" s="61" t="s">
        <v>1391</v>
      </c>
      <c r="AF228" s="61" t="s">
        <v>1391</v>
      </c>
      <c r="AG228" s="61" t="s">
        <v>1391</v>
      </c>
      <c r="AH228" s="65" t="s">
        <v>6061</v>
      </c>
      <c r="AI228" s="65" t="s">
        <v>6083</v>
      </c>
      <c r="AJ228" s="103" t="s">
        <v>29</v>
      </c>
    </row>
    <row r="229" spans="1:36" x14ac:dyDescent="0.25">
      <c r="A229" s="110">
        <v>35</v>
      </c>
      <c r="B229" s="61" t="s">
        <v>3618</v>
      </c>
      <c r="C229" s="61" t="s">
        <v>472</v>
      </c>
      <c r="D229" s="100">
        <v>2</v>
      </c>
      <c r="E229" s="61" t="s">
        <v>25</v>
      </c>
      <c r="F229" s="61" t="s">
        <v>26</v>
      </c>
      <c r="G229" s="61" t="s">
        <v>3625</v>
      </c>
      <c r="H229" s="61" t="s">
        <v>3626</v>
      </c>
      <c r="I229" s="61" t="s">
        <v>3627</v>
      </c>
      <c r="J229" s="98" t="s">
        <v>6049</v>
      </c>
      <c r="K229" s="96" t="s">
        <v>6041</v>
      </c>
      <c r="L229" s="62">
        <v>35</v>
      </c>
      <c r="M229" s="96" t="s">
        <v>29</v>
      </c>
      <c r="N229" s="61" t="s">
        <v>5127</v>
      </c>
      <c r="O229" s="61" t="s">
        <v>5128</v>
      </c>
      <c r="P229" s="61" t="s">
        <v>3627</v>
      </c>
      <c r="Y229" s="113">
        <v>0.29166666666667002</v>
      </c>
      <c r="Z229" s="113">
        <v>0.37430555555556</v>
      </c>
      <c r="AA229" s="61" t="s">
        <v>1391</v>
      </c>
      <c r="AB229" s="61" t="s">
        <v>31</v>
      </c>
      <c r="AC229" s="61" t="s">
        <v>1391</v>
      </c>
      <c r="AD229" s="61" t="s">
        <v>31</v>
      </c>
      <c r="AE229" s="61" t="s">
        <v>1391</v>
      </c>
      <c r="AF229" s="61" t="s">
        <v>1391</v>
      </c>
      <c r="AG229" s="61" t="s">
        <v>1391</v>
      </c>
      <c r="AH229" s="65" t="s">
        <v>6076</v>
      </c>
      <c r="AI229" s="65" t="s">
        <v>6077</v>
      </c>
      <c r="AJ229" s="103" t="s">
        <v>29</v>
      </c>
    </row>
    <row r="230" spans="1:36" x14ac:dyDescent="0.25">
      <c r="A230" s="110">
        <v>35</v>
      </c>
      <c r="B230" s="61" t="s">
        <v>3618</v>
      </c>
      <c r="C230" s="61" t="s">
        <v>472</v>
      </c>
      <c r="D230" s="100">
        <v>2</v>
      </c>
      <c r="E230" s="61" t="s">
        <v>25</v>
      </c>
      <c r="F230" s="61" t="s">
        <v>26</v>
      </c>
      <c r="G230" s="61" t="s">
        <v>3628</v>
      </c>
      <c r="H230" s="61" t="s">
        <v>3629</v>
      </c>
      <c r="I230" s="61" t="s">
        <v>3630</v>
      </c>
      <c r="J230" s="98" t="s">
        <v>6050</v>
      </c>
      <c r="K230" s="96" t="s">
        <v>6041</v>
      </c>
      <c r="L230" s="62">
        <v>35</v>
      </c>
      <c r="M230" s="96" t="s">
        <v>29</v>
      </c>
      <c r="N230" s="61" t="s">
        <v>5129</v>
      </c>
      <c r="O230" s="61" t="s">
        <v>5130</v>
      </c>
      <c r="P230" s="61" t="s">
        <v>3630</v>
      </c>
      <c r="Y230" s="113">
        <v>0.66666666666666996</v>
      </c>
      <c r="Z230" s="113">
        <v>0.74930555555556</v>
      </c>
      <c r="AA230" s="61" t="s">
        <v>1391</v>
      </c>
      <c r="AB230" s="61" t="s">
        <v>31</v>
      </c>
      <c r="AC230" s="61" t="s">
        <v>1391</v>
      </c>
      <c r="AD230" s="61" t="s">
        <v>31</v>
      </c>
      <c r="AE230" s="61" t="s">
        <v>1391</v>
      </c>
      <c r="AF230" s="61" t="s">
        <v>1391</v>
      </c>
      <c r="AG230" s="61" t="s">
        <v>1391</v>
      </c>
      <c r="AH230" s="65" t="s">
        <v>6076</v>
      </c>
      <c r="AI230" s="65" t="s">
        <v>6077</v>
      </c>
      <c r="AJ230" s="103" t="s">
        <v>29</v>
      </c>
    </row>
    <row r="231" spans="1:36" x14ac:dyDescent="0.25">
      <c r="A231" s="110">
        <v>30</v>
      </c>
      <c r="B231" s="61" t="s">
        <v>3631</v>
      </c>
      <c r="C231" s="61" t="s">
        <v>3632</v>
      </c>
      <c r="D231" s="100">
        <v>3</v>
      </c>
      <c r="E231" s="61" t="s">
        <v>25</v>
      </c>
      <c r="F231" s="61" t="s">
        <v>26</v>
      </c>
      <c r="G231" s="61" t="s">
        <v>3633</v>
      </c>
      <c r="H231" s="61" t="s">
        <v>3634</v>
      </c>
      <c r="I231" s="61" t="s">
        <v>3635</v>
      </c>
      <c r="J231" s="98" t="s">
        <v>6049</v>
      </c>
      <c r="K231" s="96" t="s">
        <v>6040</v>
      </c>
      <c r="L231" s="62">
        <v>30</v>
      </c>
      <c r="M231" s="96" t="s">
        <v>29</v>
      </c>
      <c r="N231" s="61" t="s">
        <v>5131</v>
      </c>
      <c r="O231" s="61" t="s">
        <v>5132</v>
      </c>
      <c r="P231" s="61" t="s">
        <v>3635</v>
      </c>
      <c r="Y231" s="113">
        <v>0.29166666666667002</v>
      </c>
      <c r="Z231" s="113">
        <v>0.37430555555556</v>
      </c>
      <c r="AA231" s="61" t="s">
        <v>31</v>
      </c>
      <c r="AB231" s="61" t="s">
        <v>1391</v>
      </c>
      <c r="AC231" s="61" t="s">
        <v>31</v>
      </c>
      <c r="AD231" s="61" t="s">
        <v>1391</v>
      </c>
      <c r="AE231" s="61" t="s">
        <v>31</v>
      </c>
      <c r="AF231" s="61" t="s">
        <v>1391</v>
      </c>
      <c r="AG231" s="61" t="s">
        <v>1391</v>
      </c>
      <c r="AH231" s="65" t="s">
        <v>6061</v>
      </c>
      <c r="AI231" s="65" t="s">
        <v>6083</v>
      </c>
      <c r="AJ231" s="103" t="s">
        <v>29</v>
      </c>
    </row>
    <row r="232" spans="1:36" x14ac:dyDescent="0.25">
      <c r="A232" s="110">
        <v>30</v>
      </c>
      <c r="B232" s="61" t="s">
        <v>3631</v>
      </c>
      <c r="C232" s="61" t="s">
        <v>3632</v>
      </c>
      <c r="D232" s="100">
        <v>3</v>
      </c>
      <c r="E232" s="61" t="s">
        <v>25</v>
      </c>
      <c r="F232" s="61" t="s">
        <v>26</v>
      </c>
      <c r="G232" s="61" t="s">
        <v>3636</v>
      </c>
      <c r="H232" s="61" t="s">
        <v>3637</v>
      </c>
      <c r="I232" s="61" t="s">
        <v>3638</v>
      </c>
      <c r="J232" s="98" t="s">
        <v>6050</v>
      </c>
      <c r="K232" s="96" t="s">
        <v>6040</v>
      </c>
      <c r="L232" s="62">
        <v>30</v>
      </c>
      <c r="M232" s="96" t="s">
        <v>29</v>
      </c>
      <c r="N232" s="61" t="s">
        <v>5133</v>
      </c>
      <c r="O232" s="61" t="s">
        <v>5134</v>
      </c>
      <c r="P232" s="61" t="s">
        <v>3638</v>
      </c>
      <c r="Y232" s="113">
        <v>0.41666666666667002</v>
      </c>
      <c r="Z232" s="113">
        <v>0.54097222222221997</v>
      </c>
      <c r="AA232" s="61" t="s">
        <v>1391</v>
      </c>
      <c r="AB232" s="61" t="s">
        <v>31</v>
      </c>
      <c r="AC232" s="61" t="s">
        <v>1391</v>
      </c>
      <c r="AD232" s="61" t="s">
        <v>31</v>
      </c>
      <c r="AE232" s="61" t="s">
        <v>1391</v>
      </c>
      <c r="AF232" s="61" t="s">
        <v>1391</v>
      </c>
      <c r="AG232" s="61" t="s">
        <v>1391</v>
      </c>
      <c r="AH232" s="65" t="s">
        <v>6061</v>
      </c>
      <c r="AI232" s="65" t="s">
        <v>6083</v>
      </c>
      <c r="AJ232" s="103" t="s">
        <v>29</v>
      </c>
    </row>
    <row r="233" spans="1:36" x14ac:dyDescent="0.25">
      <c r="A233" s="110">
        <v>30</v>
      </c>
      <c r="B233" s="61" t="s">
        <v>3631</v>
      </c>
      <c r="C233" s="61" t="s">
        <v>3632</v>
      </c>
      <c r="D233" s="100">
        <v>3</v>
      </c>
      <c r="E233" s="61" t="s">
        <v>25</v>
      </c>
      <c r="F233" s="61" t="s">
        <v>26</v>
      </c>
      <c r="G233" s="61" t="s">
        <v>3639</v>
      </c>
      <c r="H233" s="61" t="s">
        <v>3640</v>
      </c>
      <c r="I233" s="61" t="s">
        <v>3641</v>
      </c>
      <c r="J233" s="98" t="s">
        <v>6053</v>
      </c>
      <c r="K233" s="96" t="s">
        <v>6040</v>
      </c>
      <c r="L233" s="62">
        <v>30</v>
      </c>
      <c r="M233" s="96" t="s">
        <v>29</v>
      </c>
      <c r="N233" s="61" t="s">
        <v>5135</v>
      </c>
      <c r="O233" s="61" t="s">
        <v>5136</v>
      </c>
      <c r="P233" s="61" t="s">
        <v>3641</v>
      </c>
      <c r="Y233" s="113">
        <v>0.41666666666667002</v>
      </c>
      <c r="Z233" s="113">
        <v>0.54097222222221997</v>
      </c>
      <c r="AA233" s="61" t="s">
        <v>1391</v>
      </c>
      <c r="AB233" s="61" t="s">
        <v>31</v>
      </c>
      <c r="AC233" s="61" t="s">
        <v>1391</v>
      </c>
      <c r="AD233" s="61" t="s">
        <v>31</v>
      </c>
      <c r="AE233" s="61" t="s">
        <v>1391</v>
      </c>
      <c r="AF233" s="61" t="s">
        <v>1391</v>
      </c>
      <c r="AG233" s="61" t="s">
        <v>1391</v>
      </c>
      <c r="AH233" s="65" t="s">
        <v>6061</v>
      </c>
      <c r="AI233" s="65" t="s">
        <v>6083</v>
      </c>
      <c r="AJ233" s="103" t="s">
        <v>29</v>
      </c>
    </row>
    <row r="234" spans="1:36" x14ac:dyDescent="0.25">
      <c r="A234" s="110">
        <v>30</v>
      </c>
      <c r="B234" s="61" t="s">
        <v>3631</v>
      </c>
      <c r="C234" s="61" t="s">
        <v>3632</v>
      </c>
      <c r="D234" s="100">
        <v>3</v>
      </c>
      <c r="E234" s="61" t="s">
        <v>25</v>
      </c>
      <c r="F234" s="61" t="s">
        <v>26</v>
      </c>
      <c r="G234" s="61" t="s">
        <v>3642</v>
      </c>
      <c r="H234" s="61" t="s">
        <v>3643</v>
      </c>
      <c r="I234" s="61" t="s">
        <v>3644</v>
      </c>
      <c r="J234" s="98" t="s">
        <v>6054</v>
      </c>
      <c r="K234" s="96" t="s">
        <v>6040</v>
      </c>
      <c r="L234" s="62">
        <v>30</v>
      </c>
      <c r="M234" s="96" t="s">
        <v>29</v>
      </c>
      <c r="N234" s="61" t="s">
        <v>5137</v>
      </c>
      <c r="O234" s="61" t="s">
        <v>5138</v>
      </c>
      <c r="P234" s="61" t="s">
        <v>3644</v>
      </c>
      <c r="Y234" s="113">
        <v>0.45833333333332998</v>
      </c>
      <c r="Z234" s="113">
        <v>0.54097222222221997</v>
      </c>
      <c r="AA234" s="61" t="s">
        <v>31</v>
      </c>
      <c r="AB234" s="61" t="s">
        <v>31</v>
      </c>
      <c r="AC234" s="61" t="s">
        <v>1391</v>
      </c>
      <c r="AD234" s="61" t="s">
        <v>31</v>
      </c>
      <c r="AE234" s="61" t="s">
        <v>1391</v>
      </c>
      <c r="AF234" s="61" t="s">
        <v>1391</v>
      </c>
      <c r="AG234" s="61" t="s">
        <v>1391</v>
      </c>
      <c r="AH234" s="65" t="s">
        <v>6061</v>
      </c>
      <c r="AI234" s="65" t="s">
        <v>6083</v>
      </c>
      <c r="AJ234" s="103" t="s">
        <v>29</v>
      </c>
    </row>
    <row r="235" spans="1:36" x14ac:dyDescent="0.25">
      <c r="A235" s="110">
        <v>30</v>
      </c>
      <c r="B235" s="61" t="s">
        <v>3631</v>
      </c>
      <c r="C235" s="61" t="s">
        <v>3632</v>
      </c>
      <c r="D235" s="100">
        <v>3</v>
      </c>
      <c r="E235" s="61" t="s">
        <v>25</v>
      </c>
      <c r="F235" s="61" t="s">
        <v>26</v>
      </c>
      <c r="G235" s="61" t="s">
        <v>3645</v>
      </c>
      <c r="H235" s="61" t="s">
        <v>3646</v>
      </c>
      <c r="I235" s="61" t="s">
        <v>3647</v>
      </c>
      <c r="J235" s="98" t="s">
        <v>6055</v>
      </c>
      <c r="K235" s="96" t="s">
        <v>6040</v>
      </c>
      <c r="L235" s="62">
        <v>30</v>
      </c>
      <c r="M235" s="96" t="s">
        <v>29</v>
      </c>
      <c r="N235" s="61" t="s">
        <v>5139</v>
      </c>
      <c r="O235" s="61" t="s">
        <v>5140</v>
      </c>
      <c r="P235" s="61" t="s">
        <v>3647</v>
      </c>
      <c r="Y235" s="113">
        <v>0.58333333333333004</v>
      </c>
      <c r="Z235" s="113">
        <v>0.66597222222221997</v>
      </c>
      <c r="AA235" s="61" t="s">
        <v>31</v>
      </c>
      <c r="AB235" s="61" t="s">
        <v>31</v>
      </c>
      <c r="AC235" s="61" t="s">
        <v>1391</v>
      </c>
      <c r="AD235" s="61" t="s">
        <v>31</v>
      </c>
      <c r="AE235" s="61" t="s">
        <v>1391</v>
      </c>
      <c r="AF235" s="61" t="s">
        <v>1391</v>
      </c>
      <c r="AG235" s="61" t="s">
        <v>1391</v>
      </c>
      <c r="AH235" s="65" t="s">
        <v>6061</v>
      </c>
      <c r="AI235" s="65" t="s">
        <v>6083</v>
      </c>
      <c r="AJ235" s="103" t="s">
        <v>29</v>
      </c>
    </row>
    <row r="236" spans="1:36" x14ac:dyDescent="0.25">
      <c r="A236" s="110">
        <v>30</v>
      </c>
      <c r="B236" s="61" t="s">
        <v>3631</v>
      </c>
      <c r="C236" s="61" t="s">
        <v>3632</v>
      </c>
      <c r="D236" s="100">
        <v>3</v>
      </c>
      <c r="E236" s="61" t="s">
        <v>25</v>
      </c>
      <c r="F236" s="61" t="s">
        <v>26</v>
      </c>
      <c r="G236" s="61" t="s">
        <v>3648</v>
      </c>
      <c r="H236" s="61" t="s">
        <v>3649</v>
      </c>
      <c r="I236" s="61" t="s">
        <v>3650</v>
      </c>
      <c r="J236" s="98" t="s">
        <v>6056</v>
      </c>
      <c r="K236" s="96" t="s">
        <v>6040</v>
      </c>
      <c r="L236" s="62">
        <v>30</v>
      </c>
      <c r="M236" s="96" t="s">
        <v>29</v>
      </c>
      <c r="N236" s="61" t="s">
        <v>5141</v>
      </c>
      <c r="O236" s="61" t="s">
        <v>5142</v>
      </c>
      <c r="P236" s="61" t="s">
        <v>3650</v>
      </c>
      <c r="Y236" s="113">
        <v>0.58333333333333004</v>
      </c>
      <c r="Z236" s="113">
        <v>0.66597222222221997</v>
      </c>
      <c r="AA236" s="61" t="s">
        <v>31</v>
      </c>
      <c r="AB236" s="61" t="s">
        <v>31</v>
      </c>
      <c r="AC236" s="61" t="s">
        <v>1391</v>
      </c>
      <c r="AD236" s="61" t="s">
        <v>31</v>
      </c>
      <c r="AE236" s="61" t="s">
        <v>1391</v>
      </c>
      <c r="AF236" s="61" t="s">
        <v>1391</v>
      </c>
      <c r="AG236" s="61" t="s">
        <v>1391</v>
      </c>
      <c r="AH236" s="65" t="s">
        <v>6061</v>
      </c>
      <c r="AI236" s="65" t="s">
        <v>6083</v>
      </c>
      <c r="AJ236" s="103" t="s">
        <v>29</v>
      </c>
    </row>
    <row r="237" spans="1:36" x14ac:dyDescent="0.25">
      <c r="A237" s="110">
        <v>30</v>
      </c>
      <c r="B237" s="61" t="s">
        <v>3631</v>
      </c>
      <c r="C237" s="61" t="s">
        <v>3632</v>
      </c>
      <c r="D237" s="100">
        <v>3</v>
      </c>
      <c r="E237" s="61" t="s">
        <v>25</v>
      </c>
      <c r="F237" s="61" t="s">
        <v>26</v>
      </c>
      <c r="G237" s="61" t="s">
        <v>3651</v>
      </c>
      <c r="H237" s="61" t="s">
        <v>3652</v>
      </c>
      <c r="I237" s="61" t="s">
        <v>3653</v>
      </c>
      <c r="J237" s="98" t="s">
        <v>6057</v>
      </c>
      <c r="K237" s="96" t="s">
        <v>6040</v>
      </c>
      <c r="L237" s="62">
        <v>30</v>
      </c>
      <c r="M237" s="96" t="s">
        <v>29</v>
      </c>
      <c r="N237" s="61" t="s">
        <v>5143</v>
      </c>
      <c r="O237" s="61" t="s">
        <v>5144</v>
      </c>
      <c r="P237" s="61" t="s">
        <v>3653</v>
      </c>
      <c r="Y237" s="113">
        <v>0.75</v>
      </c>
      <c r="Z237" s="113">
        <v>0.83263888888889004</v>
      </c>
      <c r="AA237" s="61" t="s">
        <v>31</v>
      </c>
      <c r="AB237" s="61" t="s">
        <v>31</v>
      </c>
      <c r="AC237" s="61" t="s">
        <v>1391</v>
      </c>
      <c r="AD237" s="61" t="s">
        <v>31</v>
      </c>
      <c r="AE237" s="61" t="s">
        <v>1391</v>
      </c>
      <c r="AF237" s="61" t="s">
        <v>1391</v>
      </c>
      <c r="AG237" s="61" t="s">
        <v>1391</v>
      </c>
      <c r="AH237" s="65" t="s">
        <v>6061</v>
      </c>
      <c r="AI237" s="65" t="s">
        <v>6083</v>
      </c>
      <c r="AJ237" s="103" t="s">
        <v>29</v>
      </c>
    </row>
    <row r="238" spans="1:36" x14ac:dyDescent="0.25">
      <c r="A238" s="110">
        <v>30</v>
      </c>
      <c r="B238" s="61" t="s">
        <v>3631</v>
      </c>
      <c r="C238" s="61" t="s">
        <v>3632</v>
      </c>
      <c r="D238" s="100">
        <v>3</v>
      </c>
      <c r="E238" s="61" t="s">
        <v>25</v>
      </c>
      <c r="F238" s="61" t="s">
        <v>26</v>
      </c>
      <c r="G238" s="61" t="s">
        <v>3654</v>
      </c>
      <c r="H238" s="61" t="s">
        <v>3655</v>
      </c>
      <c r="I238" s="61" t="s">
        <v>3656</v>
      </c>
      <c r="J238" s="98" t="s">
        <v>6049</v>
      </c>
      <c r="K238" s="96" t="s">
        <v>6041</v>
      </c>
      <c r="L238" s="62">
        <v>30</v>
      </c>
      <c r="M238" s="96" t="s">
        <v>29</v>
      </c>
      <c r="N238" s="61" t="s">
        <v>5145</v>
      </c>
      <c r="O238" s="61" t="s">
        <v>5146</v>
      </c>
      <c r="P238" s="61" t="s">
        <v>3656</v>
      </c>
      <c r="Y238" s="113">
        <v>0.41666666666667002</v>
      </c>
      <c r="Z238" s="113">
        <v>0.54097222222221997</v>
      </c>
      <c r="AA238" s="61" t="s">
        <v>1391</v>
      </c>
      <c r="AB238" s="61" t="s">
        <v>31</v>
      </c>
      <c r="AC238" s="61" t="s">
        <v>1391</v>
      </c>
      <c r="AD238" s="61" t="s">
        <v>31</v>
      </c>
      <c r="AE238" s="61" t="s">
        <v>1391</v>
      </c>
      <c r="AF238" s="61" t="s">
        <v>1391</v>
      </c>
      <c r="AG238" s="61" t="s">
        <v>1391</v>
      </c>
      <c r="AH238" s="65" t="s">
        <v>6076</v>
      </c>
      <c r="AI238" s="65" t="s">
        <v>6077</v>
      </c>
      <c r="AJ238" s="103" t="s">
        <v>29</v>
      </c>
    </row>
    <row r="239" spans="1:36" x14ac:dyDescent="0.25">
      <c r="A239" s="110">
        <v>35</v>
      </c>
      <c r="B239" s="61" t="s">
        <v>4750</v>
      </c>
      <c r="C239" s="61" t="s">
        <v>4751</v>
      </c>
      <c r="D239" s="100">
        <v>3</v>
      </c>
      <c r="E239" s="61" t="s">
        <v>25</v>
      </c>
      <c r="F239" s="61" t="s">
        <v>26</v>
      </c>
      <c r="G239" s="61" t="s">
        <v>4752</v>
      </c>
      <c r="H239" s="61" t="s">
        <v>4753</v>
      </c>
      <c r="I239" s="61" t="s">
        <v>4754</v>
      </c>
      <c r="J239" s="98" t="s">
        <v>6049</v>
      </c>
      <c r="K239" s="96" t="s">
        <v>6039</v>
      </c>
      <c r="L239" s="62">
        <v>35</v>
      </c>
      <c r="M239" s="96" t="s">
        <v>29</v>
      </c>
      <c r="N239" s="61" t="s">
        <v>5807</v>
      </c>
      <c r="O239" s="61" t="s">
        <v>5808</v>
      </c>
      <c r="P239" s="61" t="s">
        <v>5809</v>
      </c>
      <c r="Y239" s="113">
        <v>0.41666666666667002</v>
      </c>
      <c r="Z239" s="113">
        <v>0.54097222222221997</v>
      </c>
      <c r="AA239" s="61" t="s">
        <v>1391</v>
      </c>
      <c r="AB239" s="61" t="s">
        <v>31</v>
      </c>
      <c r="AC239" s="61" t="s">
        <v>1391</v>
      </c>
      <c r="AD239" s="61" t="s">
        <v>1391</v>
      </c>
      <c r="AE239" s="61" t="s">
        <v>1391</v>
      </c>
      <c r="AF239" s="61" t="s">
        <v>1391</v>
      </c>
      <c r="AG239" s="61" t="s">
        <v>1391</v>
      </c>
      <c r="AH239" s="65" t="s">
        <v>6070</v>
      </c>
      <c r="AI239" s="65" t="s">
        <v>6071</v>
      </c>
      <c r="AJ239" s="103" t="s">
        <v>29</v>
      </c>
    </row>
    <row r="240" spans="1:36" x14ac:dyDescent="0.25">
      <c r="A240" s="110">
        <v>35</v>
      </c>
      <c r="B240" s="61" t="s">
        <v>4750</v>
      </c>
      <c r="C240" s="61" t="s">
        <v>4751</v>
      </c>
      <c r="D240" s="100">
        <v>3</v>
      </c>
      <c r="E240" s="61" t="s">
        <v>25</v>
      </c>
      <c r="F240" s="61" t="s">
        <v>26</v>
      </c>
      <c r="G240" s="61" t="s">
        <v>4752</v>
      </c>
      <c r="H240" s="61" t="s">
        <v>4753</v>
      </c>
      <c r="I240" s="61" t="s">
        <v>4754</v>
      </c>
      <c r="J240" s="98" t="s">
        <v>6049</v>
      </c>
      <c r="K240" s="96" t="s">
        <v>6039</v>
      </c>
      <c r="L240" s="62">
        <v>35</v>
      </c>
      <c r="M240" s="96" t="s">
        <v>29</v>
      </c>
      <c r="N240" s="61" t="s">
        <v>5810</v>
      </c>
      <c r="O240" s="61" t="s">
        <v>5811</v>
      </c>
      <c r="P240" s="61" t="s">
        <v>5812</v>
      </c>
      <c r="Y240" s="113">
        <v>0.41666666666667002</v>
      </c>
      <c r="Z240" s="113">
        <v>0.54097222222221997</v>
      </c>
      <c r="AA240" s="61" t="s">
        <v>1391</v>
      </c>
      <c r="AB240" s="61" t="s">
        <v>31</v>
      </c>
      <c r="AC240" s="61" t="s">
        <v>1391</v>
      </c>
      <c r="AD240" s="61" t="s">
        <v>1391</v>
      </c>
      <c r="AE240" s="61" t="s">
        <v>1391</v>
      </c>
      <c r="AF240" s="61" t="s">
        <v>1391</v>
      </c>
      <c r="AG240" s="61" t="s">
        <v>1391</v>
      </c>
      <c r="AH240" s="65" t="s">
        <v>6064</v>
      </c>
      <c r="AI240" s="65" t="s">
        <v>6065</v>
      </c>
      <c r="AJ240" s="103" t="s">
        <v>29</v>
      </c>
    </row>
    <row r="241" spans="1:36" x14ac:dyDescent="0.25">
      <c r="A241" s="110">
        <v>35</v>
      </c>
      <c r="B241" s="61" t="s">
        <v>3657</v>
      </c>
      <c r="C241" s="61" t="s">
        <v>3658</v>
      </c>
      <c r="D241" s="100">
        <v>6</v>
      </c>
      <c r="E241" s="61" t="s">
        <v>25</v>
      </c>
      <c r="F241" s="61" t="s">
        <v>26</v>
      </c>
      <c r="G241" s="61" t="s">
        <v>3659</v>
      </c>
      <c r="H241" s="61" t="s">
        <v>3660</v>
      </c>
      <c r="I241" s="61" t="s">
        <v>3661</v>
      </c>
      <c r="J241" s="98" t="s">
        <v>6049</v>
      </c>
      <c r="K241" s="96" t="s">
        <v>6039</v>
      </c>
      <c r="L241" s="62">
        <v>35</v>
      </c>
      <c r="M241" s="96" t="s">
        <v>29</v>
      </c>
      <c r="N241" s="61" t="s">
        <v>5147</v>
      </c>
      <c r="O241" s="61" t="s">
        <v>5148</v>
      </c>
      <c r="P241" s="61" t="s">
        <v>3661</v>
      </c>
      <c r="Y241" s="113">
        <v>0.29166666666667002</v>
      </c>
      <c r="Z241" s="113">
        <v>0.41597222222222002</v>
      </c>
      <c r="AA241" s="61" t="s">
        <v>1391</v>
      </c>
      <c r="AB241" s="61" t="s">
        <v>31</v>
      </c>
      <c r="AC241" s="61" t="s">
        <v>1391</v>
      </c>
      <c r="AD241" s="61" t="s">
        <v>31</v>
      </c>
      <c r="AE241" s="61" t="s">
        <v>1391</v>
      </c>
      <c r="AF241" s="61" t="s">
        <v>1391</v>
      </c>
      <c r="AG241" s="61" t="s">
        <v>1391</v>
      </c>
      <c r="AH241" s="65" t="s">
        <v>6061</v>
      </c>
      <c r="AI241" s="65" t="s">
        <v>6077</v>
      </c>
      <c r="AJ241" s="103" t="s">
        <v>29</v>
      </c>
    </row>
    <row r="242" spans="1:36" x14ac:dyDescent="0.25">
      <c r="A242" s="110">
        <v>35</v>
      </c>
      <c r="B242" s="61" t="s">
        <v>3662</v>
      </c>
      <c r="C242" s="61" t="s">
        <v>1381</v>
      </c>
      <c r="D242" s="100">
        <v>2</v>
      </c>
      <c r="E242" s="61" t="s">
        <v>25</v>
      </c>
      <c r="F242" s="61" t="s">
        <v>830</v>
      </c>
      <c r="G242" s="61" t="s">
        <v>3663</v>
      </c>
      <c r="H242" s="61" t="s">
        <v>3664</v>
      </c>
      <c r="I242" s="61" t="s">
        <v>3665</v>
      </c>
      <c r="J242" s="98" t="s">
        <v>6049</v>
      </c>
      <c r="K242" s="96" t="s">
        <v>6040</v>
      </c>
      <c r="L242" s="62">
        <v>35</v>
      </c>
      <c r="M242" s="96" t="s">
        <v>29</v>
      </c>
      <c r="N242" s="61" t="s">
        <v>5149</v>
      </c>
      <c r="O242" s="61" t="s">
        <v>5150</v>
      </c>
      <c r="P242" s="61" t="s">
        <v>3665</v>
      </c>
      <c r="Y242" s="113">
        <v>0.375</v>
      </c>
      <c r="Z242" s="113">
        <v>0.45763888888888998</v>
      </c>
      <c r="AA242" s="61" t="s">
        <v>31</v>
      </c>
      <c r="AB242" s="61" t="s">
        <v>1391</v>
      </c>
      <c r="AC242" s="61" t="s">
        <v>31</v>
      </c>
      <c r="AD242" s="61" t="s">
        <v>1391</v>
      </c>
      <c r="AE242" s="61" t="s">
        <v>1391</v>
      </c>
      <c r="AF242" s="61" t="s">
        <v>1391</v>
      </c>
      <c r="AG242" s="61" t="s">
        <v>1391</v>
      </c>
      <c r="AH242" s="65" t="s">
        <v>6061</v>
      </c>
      <c r="AI242" s="65" t="s">
        <v>6083</v>
      </c>
      <c r="AJ242" s="103" t="s">
        <v>29</v>
      </c>
    </row>
    <row r="243" spans="1:36" x14ac:dyDescent="0.25">
      <c r="A243" s="110">
        <v>35</v>
      </c>
      <c r="B243" s="61" t="s">
        <v>3662</v>
      </c>
      <c r="C243" s="61" t="s">
        <v>1381</v>
      </c>
      <c r="D243" s="100">
        <v>2</v>
      </c>
      <c r="E243" s="61" t="s">
        <v>25</v>
      </c>
      <c r="F243" s="61" t="s">
        <v>830</v>
      </c>
      <c r="G243" s="61" t="s">
        <v>3666</v>
      </c>
      <c r="H243" s="61" t="s">
        <v>3667</v>
      </c>
      <c r="I243" s="61" t="s">
        <v>3668</v>
      </c>
      <c r="J243" s="98" t="s">
        <v>6049</v>
      </c>
      <c r="K243" s="96" t="s">
        <v>6041</v>
      </c>
      <c r="L243" s="62">
        <v>35</v>
      </c>
      <c r="M243" s="96" t="s">
        <v>29</v>
      </c>
      <c r="N243" s="61" t="s">
        <v>5151</v>
      </c>
      <c r="O243" s="61" t="s">
        <v>5152</v>
      </c>
      <c r="P243" s="61" t="s">
        <v>3668</v>
      </c>
      <c r="Y243" s="113">
        <v>0.375</v>
      </c>
      <c r="Z243" s="113">
        <v>0.45763888888888998</v>
      </c>
      <c r="AA243" s="61" t="s">
        <v>31</v>
      </c>
      <c r="AB243" s="61" t="s">
        <v>1391</v>
      </c>
      <c r="AC243" s="61" t="s">
        <v>31</v>
      </c>
      <c r="AD243" s="61" t="s">
        <v>1391</v>
      </c>
      <c r="AE243" s="61" t="s">
        <v>1391</v>
      </c>
      <c r="AF243" s="61" t="s">
        <v>1391</v>
      </c>
      <c r="AG243" s="61" t="s">
        <v>1391</v>
      </c>
      <c r="AH243" s="65" t="s">
        <v>6076</v>
      </c>
      <c r="AI243" s="65" t="s">
        <v>6077</v>
      </c>
      <c r="AJ243" s="103" t="s">
        <v>29</v>
      </c>
    </row>
    <row r="244" spans="1:36" x14ac:dyDescent="0.25">
      <c r="A244" s="110">
        <v>35</v>
      </c>
      <c r="B244" s="61" t="s">
        <v>3669</v>
      </c>
      <c r="C244" s="61" t="s">
        <v>509</v>
      </c>
      <c r="D244" s="100">
        <v>2</v>
      </c>
      <c r="E244" s="61" t="s">
        <v>25</v>
      </c>
      <c r="F244" s="61" t="s">
        <v>26</v>
      </c>
      <c r="G244" s="61" t="s">
        <v>3670</v>
      </c>
      <c r="H244" s="61" t="s">
        <v>3671</v>
      </c>
      <c r="I244" s="61" t="s">
        <v>3672</v>
      </c>
      <c r="J244" s="98" t="s">
        <v>6049</v>
      </c>
      <c r="K244" s="96" t="s">
        <v>6040</v>
      </c>
      <c r="L244" s="62">
        <v>35</v>
      </c>
      <c r="M244" s="96" t="s">
        <v>29</v>
      </c>
      <c r="N244" s="61" t="s">
        <v>5153</v>
      </c>
      <c r="O244" s="61" t="s">
        <v>5154</v>
      </c>
      <c r="P244" s="61" t="s">
        <v>3672</v>
      </c>
      <c r="Y244" s="113">
        <v>0.66666666666666996</v>
      </c>
      <c r="Z244" s="113">
        <v>0.74930555555556</v>
      </c>
      <c r="AA244" s="61" t="s">
        <v>1391</v>
      </c>
      <c r="AB244" s="61" t="s">
        <v>31</v>
      </c>
      <c r="AC244" s="61" t="s">
        <v>1391</v>
      </c>
      <c r="AD244" s="61" t="s">
        <v>31</v>
      </c>
      <c r="AE244" s="61" t="s">
        <v>1391</v>
      </c>
      <c r="AF244" s="61" t="s">
        <v>1391</v>
      </c>
      <c r="AG244" s="61" t="s">
        <v>1391</v>
      </c>
      <c r="AH244" s="65" t="s">
        <v>6061</v>
      </c>
      <c r="AI244" s="65" t="s">
        <v>6083</v>
      </c>
      <c r="AJ244" s="103" t="s">
        <v>29</v>
      </c>
    </row>
    <row r="245" spans="1:36" x14ac:dyDescent="0.25">
      <c r="A245" s="110">
        <v>35</v>
      </c>
      <c r="B245" s="61" t="s">
        <v>3669</v>
      </c>
      <c r="C245" s="61" t="s">
        <v>509</v>
      </c>
      <c r="D245" s="100">
        <v>2</v>
      </c>
      <c r="E245" s="61" t="s">
        <v>25</v>
      </c>
      <c r="F245" s="61" t="s">
        <v>26</v>
      </c>
      <c r="G245" s="61" t="s">
        <v>3673</v>
      </c>
      <c r="H245" s="61" t="s">
        <v>3674</v>
      </c>
      <c r="I245" s="61" t="s">
        <v>3675</v>
      </c>
      <c r="J245" s="98" t="s">
        <v>6049</v>
      </c>
      <c r="K245" s="96" t="s">
        <v>6041</v>
      </c>
      <c r="L245" s="62">
        <v>35</v>
      </c>
      <c r="M245" s="96" t="s">
        <v>29</v>
      </c>
      <c r="N245" s="61" t="s">
        <v>5155</v>
      </c>
      <c r="O245" s="61" t="s">
        <v>5156</v>
      </c>
      <c r="P245" s="61" t="s">
        <v>3675</v>
      </c>
      <c r="Y245" s="113">
        <v>0.75</v>
      </c>
      <c r="Z245" s="113">
        <v>0.83263888888889004</v>
      </c>
      <c r="AA245" s="61" t="s">
        <v>1391</v>
      </c>
      <c r="AB245" s="61" t="s">
        <v>31</v>
      </c>
      <c r="AC245" s="61" t="s">
        <v>1391</v>
      </c>
      <c r="AD245" s="61" t="s">
        <v>31</v>
      </c>
      <c r="AE245" s="61" t="s">
        <v>1391</v>
      </c>
      <c r="AF245" s="61" t="s">
        <v>1391</v>
      </c>
      <c r="AG245" s="61" t="s">
        <v>1391</v>
      </c>
      <c r="AH245" s="65" t="s">
        <v>6076</v>
      </c>
      <c r="AI245" s="65" t="s">
        <v>6077</v>
      </c>
      <c r="AJ245" s="103" t="s">
        <v>29</v>
      </c>
    </row>
    <row r="246" spans="1:36" x14ac:dyDescent="0.25">
      <c r="A246" s="110">
        <v>35</v>
      </c>
      <c r="B246" s="61" t="s">
        <v>3676</v>
      </c>
      <c r="C246" s="61" t="s">
        <v>3677</v>
      </c>
      <c r="D246" s="100">
        <v>6</v>
      </c>
      <c r="E246" s="61" t="s">
        <v>25</v>
      </c>
      <c r="F246" s="61" t="s">
        <v>830</v>
      </c>
      <c r="G246" s="61" t="s">
        <v>3678</v>
      </c>
      <c r="H246" s="61" t="s">
        <v>3679</v>
      </c>
      <c r="I246" s="61" t="s">
        <v>3680</v>
      </c>
      <c r="J246" s="98" t="s">
        <v>6049</v>
      </c>
      <c r="K246" s="96" t="s">
        <v>6039</v>
      </c>
      <c r="L246" s="62">
        <v>35</v>
      </c>
      <c r="M246" s="96" t="s">
        <v>29</v>
      </c>
      <c r="N246" s="61" t="s">
        <v>5157</v>
      </c>
      <c r="O246" s="61" t="s">
        <v>5158</v>
      </c>
      <c r="P246" s="61" t="s">
        <v>3680</v>
      </c>
      <c r="Y246" s="113">
        <v>0.375</v>
      </c>
      <c r="Z246" s="113">
        <v>0.45763888888888998</v>
      </c>
      <c r="AA246" s="61" t="s">
        <v>31</v>
      </c>
      <c r="AB246" s="61" t="s">
        <v>1391</v>
      </c>
      <c r="AC246" s="61" t="s">
        <v>31</v>
      </c>
      <c r="AD246" s="61" t="s">
        <v>1391</v>
      </c>
      <c r="AE246" s="61" t="s">
        <v>31</v>
      </c>
      <c r="AF246" s="61" t="s">
        <v>1391</v>
      </c>
      <c r="AG246" s="61" t="s">
        <v>1391</v>
      </c>
      <c r="AH246" s="65" t="s">
        <v>6061</v>
      </c>
      <c r="AI246" s="65" t="s">
        <v>6077</v>
      </c>
      <c r="AJ246" s="103" t="s">
        <v>29</v>
      </c>
    </row>
    <row r="247" spans="1:36" x14ac:dyDescent="0.25">
      <c r="A247" s="110">
        <v>35</v>
      </c>
      <c r="B247" s="61" t="s">
        <v>3676</v>
      </c>
      <c r="C247" s="61" t="s">
        <v>3677</v>
      </c>
      <c r="D247" s="100">
        <v>6</v>
      </c>
      <c r="E247" s="61" t="s">
        <v>25</v>
      </c>
      <c r="F247" s="61" t="s">
        <v>830</v>
      </c>
      <c r="G247" s="61" t="s">
        <v>3681</v>
      </c>
      <c r="H247" s="61" t="s">
        <v>3682</v>
      </c>
      <c r="I247" s="61" t="s">
        <v>3683</v>
      </c>
      <c r="J247" s="98" t="s">
        <v>6050</v>
      </c>
      <c r="K247" s="96" t="s">
        <v>6039</v>
      </c>
      <c r="L247" s="62">
        <v>35</v>
      </c>
      <c r="M247" s="96" t="s">
        <v>29</v>
      </c>
      <c r="N247" s="61" t="s">
        <v>5159</v>
      </c>
      <c r="O247" s="61" t="s">
        <v>5160</v>
      </c>
      <c r="P247" s="61" t="s">
        <v>3683</v>
      </c>
      <c r="Y247" s="113">
        <v>0.75</v>
      </c>
      <c r="Z247" s="113">
        <v>0.83263888888889004</v>
      </c>
      <c r="AA247" s="61" t="s">
        <v>31</v>
      </c>
      <c r="AB247" s="61" t="s">
        <v>1391</v>
      </c>
      <c r="AC247" s="61" t="s">
        <v>31</v>
      </c>
      <c r="AD247" s="61" t="s">
        <v>1391</v>
      </c>
      <c r="AE247" s="61" t="s">
        <v>31</v>
      </c>
      <c r="AF247" s="61" t="s">
        <v>1391</v>
      </c>
      <c r="AG247" s="61" t="s">
        <v>1391</v>
      </c>
      <c r="AH247" s="65" t="s">
        <v>6061</v>
      </c>
      <c r="AI247" s="65" t="s">
        <v>6077</v>
      </c>
      <c r="AJ247" s="103" t="s">
        <v>29</v>
      </c>
    </row>
    <row r="248" spans="1:36" x14ac:dyDescent="0.25">
      <c r="A248" s="110">
        <v>20</v>
      </c>
      <c r="B248" s="61" t="s">
        <v>4712</v>
      </c>
      <c r="C248" s="61" t="s">
        <v>4713</v>
      </c>
      <c r="D248" s="100">
        <v>3</v>
      </c>
      <c r="E248" s="61" t="s">
        <v>25</v>
      </c>
      <c r="F248" s="61" t="s">
        <v>26</v>
      </c>
      <c r="G248" s="61" t="s">
        <v>4714</v>
      </c>
      <c r="H248" s="61" t="s">
        <v>4715</v>
      </c>
      <c r="I248" s="61" t="s">
        <v>4716</v>
      </c>
      <c r="J248" s="98" t="s">
        <v>6049</v>
      </c>
      <c r="K248" s="96" t="s">
        <v>6043</v>
      </c>
      <c r="L248" s="62">
        <v>20</v>
      </c>
      <c r="M248" s="96" t="s">
        <v>29</v>
      </c>
      <c r="N248" s="61" t="s">
        <v>5781</v>
      </c>
      <c r="O248" s="61" t="s">
        <v>5782</v>
      </c>
      <c r="P248" s="61" t="s">
        <v>4716</v>
      </c>
      <c r="Y248" s="113">
        <v>0.33333333333332998</v>
      </c>
      <c r="Z248" s="113">
        <v>0.70763888888889004</v>
      </c>
      <c r="AA248" s="61" t="s">
        <v>1391</v>
      </c>
      <c r="AB248" s="61" t="s">
        <v>1391</v>
      </c>
      <c r="AC248" s="61" t="s">
        <v>1391</v>
      </c>
      <c r="AD248" s="61" t="s">
        <v>1391</v>
      </c>
      <c r="AE248" s="61" t="s">
        <v>1391</v>
      </c>
      <c r="AF248" s="61" t="s">
        <v>31</v>
      </c>
      <c r="AG248" s="61" t="s">
        <v>1391</v>
      </c>
      <c r="AH248" s="65" t="s">
        <v>6074</v>
      </c>
      <c r="AI248" s="65" t="s">
        <v>6075</v>
      </c>
      <c r="AJ248" s="103" t="s">
        <v>29</v>
      </c>
    </row>
    <row r="249" spans="1:36" x14ac:dyDescent="0.25">
      <c r="A249" s="110">
        <v>35</v>
      </c>
      <c r="B249" s="61" t="s">
        <v>3684</v>
      </c>
      <c r="C249" s="61" t="s">
        <v>3685</v>
      </c>
      <c r="D249" s="100">
        <v>6</v>
      </c>
      <c r="E249" s="61" t="s">
        <v>25</v>
      </c>
      <c r="F249" s="61" t="s">
        <v>26</v>
      </c>
      <c r="G249" s="61" t="s">
        <v>3686</v>
      </c>
      <c r="H249" s="61" t="s">
        <v>3687</v>
      </c>
      <c r="I249" s="61" t="s">
        <v>3688</v>
      </c>
      <c r="J249" s="98" t="s">
        <v>6049</v>
      </c>
      <c r="K249" s="96" t="s">
        <v>6039</v>
      </c>
      <c r="L249" s="62">
        <v>35</v>
      </c>
      <c r="M249" s="96" t="s">
        <v>29</v>
      </c>
      <c r="N249" s="61" t="s">
        <v>5161</v>
      </c>
      <c r="O249" s="61" t="s">
        <v>5162</v>
      </c>
      <c r="P249" s="61" t="s">
        <v>3688</v>
      </c>
      <c r="Y249" s="113">
        <v>0.66666666666666996</v>
      </c>
      <c r="Z249" s="113">
        <v>0.74930555555556</v>
      </c>
      <c r="AA249" s="61" t="s">
        <v>31</v>
      </c>
      <c r="AB249" s="61" t="s">
        <v>1391</v>
      </c>
      <c r="AC249" s="61" t="s">
        <v>31</v>
      </c>
      <c r="AD249" s="61" t="s">
        <v>1391</v>
      </c>
      <c r="AE249" s="61" t="s">
        <v>31</v>
      </c>
      <c r="AF249" s="61" t="s">
        <v>1391</v>
      </c>
      <c r="AG249" s="61" t="s">
        <v>1391</v>
      </c>
      <c r="AH249" s="65" t="s">
        <v>6061</v>
      </c>
      <c r="AI249" s="65" t="s">
        <v>6077</v>
      </c>
      <c r="AJ249" s="103" t="s">
        <v>29</v>
      </c>
    </row>
    <row r="250" spans="1:36" x14ac:dyDescent="0.25">
      <c r="A250" s="110">
        <v>35</v>
      </c>
      <c r="B250" s="61" t="s">
        <v>3689</v>
      </c>
      <c r="C250" s="61" t="s">
        <v>517</v>
      </c>
      <c r="D250" s="100">
        <v>2</v>
      </c>
      <c r="E250" s="61" t="s">
        <v>25</v>
      </c>
      <c r="F250" s="61" t="s">
        <v>26</v>
      </c>
      <c r="G250" s="61" t="s">
        <v>3690</v>
      </c>
      <c r="H250" s="61" t="s">
        <v>3691</v>
      </c>
      <c r="I250" s="61" t="s">
        <v>3692</v>
      </c>
      <c r="J250" s="98" t="s">
        <v>6049</v>
      </c>
      <c r="K250" s="96" t="s">
        <v>6040</v>
      </c>
      <c r="L250" s="62">
        <v>35</v>
      </c>
      <c r="M250" s="96" t="s">
        <v>29</v>
      </c>
      <c r="N250" s="61" t="s">
        <v>5163</v>
      </c>
      <c r="O250" s="61" t="s">
        <v>5164</v>
      </c>
      <c r="P250" s="61" t="s">
        <v>3692</v>
      </c>
      <c r="Y250" s="113">
        <v>0.29166666666667002</v>
      </c>
      <c r="Z250" s="113">
        <v>0.37430555555556</v>
      </c>
      <c r="AA250" s="61" t="s">
        <v>31</v>
      </c>
      <c r="AB250" s="61" t="s">
        <v>1391</v>
      </c>
      <c r="AC250" s="61" t="s">
        <v>31</v>
      </c>
      <c r="AD250" s="61" t="s">
        <v>1391</v>
      </c>
      <c r="AE250" s="61" t="s">
        <v>1391</v>
      </c>
      <c r="AF250" s="61" t="s">
        <v>1391</v>
      </c>
      <c r="AG250" s="61" t="s">
        <v>1391</v>
      </c>
      <c r="AH250" s="65" t="s">
        <v>6061</v>
      </c>
      <c r="AI250" s="65" t="s">
        <v>6083</v>
      </c>
      <c r="AJ250" s="103" t="s">
        <v>29</v>
      </c>
    </row>
    <row r="251" spans="1:36" x14ac:dyDescent="0.25">
      <c r="A251" s="110">
        <v>35</v>
      </c>
      <c r="B251" s="61" t="s">
        <v>3689</v>
      </c>
      <c r="C251" s="61" t="s">
        <v>517</v>
      </c>
      <c r="D251" s="100">
        <v>2</v>
      </c>
      <c r="E251" s="61" t="s">
        <v>25</v>
      </c>
      <c r="F251" s="61" t="s">
        <v>26</v>
      </c>
      <c r="G251" s="61" t="s">
        <v>3693</v>
      </c>
      <c r="H251" s="61" t="s">
        <v>3694</v>
      </c>
      <c r="I251" s="61" t="s">
        <v>3695</v>
      </c>
      <c r="J251" s="98" t="s">
        <v>6050</v>
      </c>
      <c r="K251" s="96" t="s">
        <v>6040</v>
      </c>
      <c r="L251" s="62">
        <v>35</v>
      </c>
      <c r="M251" s="96" t="s">
        <v>29</v>
      </c>
      <c r="N251" s="61" t="s">
        <v>5165</v>
      </c>
      <c r="O251" s="61" t="s">
        <v>5166</v>
      </c>
      <c r="P251" s="61" t="s">
        <v>3695</v>
      </c>
      <c r="Y251" s="113">
        <v>0.75</v>
      </c>
      <c r="Z251" s="113">
        <v>0.83263888888889004</v>
      </c>
      <c r="AA251" s="61" t="s">
        <v>1391</v>
      </c>
      <c r="AB251" s="61" t="s">
        <v>31</v>
      </c>
      <c r="AC251" s="61" t="s">
        <v>1391</v>
      </c>
      <c r="AD251" s="61" t="s">
        <v>31</v>
      </c>
      <c r="AE251" s="61" t="s">
        <v>1391</v>
      </c>
      <c r="AF251" s="61" t="s">
        <v>1391</v>
      </c>
      <c r="AG251" s="61" t="s">
        <v>1391</v>
      </c>
      <c r="AH251" s="65" t="s">
        <v>6061</v>
      </c>
      <c r="AI251" s="65" t="s">
        <v>6083</v>
      </c>
      <c r="AJ251" s="103" t="s">
        <v>29</v>
      </c>
    </row>
    <row r="252" spans="1:36" x14ac:dyDescent="0.25">
      <c r="A252" s="110">
        <v>35</v>
      </c>
      <c r="B252" s="61" t="s">
        <v>3689</v>
      </c>
      <c r="C252" s="61" t="s">
        <v>517</v>
      </c>
      <c r="D252" s="100">
        <v>2</v>
      </c>
      <c r="E252" s="61" t="s">
        <v>25</v>
      </c>
      <c r="F252" s="61" t="s">
        <v>26</v>
      </c>
      <c r="G252" s="61" t="s">
        <v>3696</v>
      </c>
      <c r="H252" s="61" t="s">
        <v>3697</v>
      </c>
      <c r="I252" s="61" t="s">
        <v>3698</v>
      </c>
      <c r="J252" s="98" t="s">
        <v>6053</v>
      </c>
      <c r="K252" s="96" t="s">
        <v>6040</v>
      </c>
      <c r="L252" s="62">
        <v>35</v>
      </c>
      <c r="M252" s="96" t="s">
        <v>29</v>
      </c>
      <c r="N252" s="61" t="s">
        <v>5167</v>
      </c>
      <c r="O252" s="61" t="s">
        <v>5168</v>
      </c>
      <c r="P252" s="61" t="s">
        <v>3698</v>
      </c>
      <c r="Y252" s="113">
        <v>0.33333333333332998</v>
      </c>
      <c r="Z252" s="113">
        <v>0.49930555555556</v>
      </c>
      <c r="AA252" s="61" t="s">
        <v>1391</v>
      </c>
      <c r="AB252" s="61" t="s">
        <v>1391</v>
      </c>
      <c r="AC252" s="61" t="s">
        <v>1391</v>
      </c>
      <c r="AD252" s="61" t="s">
        <v>1391</v>
      </c>
      <c r="AE252" s="61" t="s">
        <v>1391</v>
      </c>
      <c r="AF252" s="61" t="s">
        <v>31</v>
      </c>
      <c r="AG252" s="61" t="s">
        <v>1391</v>
      </c>
      <c r="AH252" s="65" t="s">
        <v>6061</v>
      </c>
      <c r="AI252" s="65" t="s">
        <v>6083</v>
      </c>
      <c r="AJ252" s="103" t="s">
        <v>29</v>
      </c>
    </row>
    <row r="253" spans="1:36" x14ac:dyDescent="0.25">
      <c r="A253" s="110">
        <v>35</v>
      </c>
      <c r="B253" s="61" t="s">
        <v>3689</v>
      </c>
      <c r="C253" s="61" t="s">
        <v>517</v>
      </c>
      <c r="D253" s="100">
        <v>2</v>
      </c>
      <c r="E253" s="61" t="s">
        <v>25</v>
      </c>
      <c r="F253" s="61" t="s">
        <v>26</v>
      </c>
      <c r="G253" s="61" t="s">
        <v>3699</v>
      </c>
      <c r="H253" s="61" t="s">
        <v>3700</v>
      </c>
      <c r="I253" s="61" t="s">
        <v>3701</v>
      </c>
      <c r="J253" s="98" t="s">
        <v>6049</v>
      </c>
      <c r="K253" s="96" t="s">
        <v>6041</v>
      </c>
      <c r="L253" s="62">
        <v>35</v>
      </c>
      <c r="M253" s="96" t="s">
        <v>29</v>
      </c>
      <c r="N253" s="61" t="s">
        <v>5169</v>
      </c>
      <c r="O253" s="61" t="s">
        <v>5170</v>
      </c>
      <c r="P253" s="61" t="s">
        <v>3701</v>
      </c>
      <c r="Y253" s="113">
        <v>0.29166666666667002</v>
      </c>
      <c r="Z253" s="113">
        <v>0.37430555555556</v>
      </c>
      <c r="AA253" s="61" t="s">
        <v>31</v>
      </c>
      <c r="AB253" s="61" t="s">
        <v>1391</v>
      </c>
      <c r="AC253" s="61" t="s">
        <v>31</v>
      </c>
      <c r="AD253" s="61" t="s">
        <v>1391</v>
      </c>
      <c r="AE253" s="61" t="s">
        <v>1391</v>
      </c>
      <c r="AF253" s="61" t="s">
        <v>1391</v>
      </c>
      <c r="AG253" s="61" t="s">
        <v>1391</v>
      </c>
      <c r="AH253" s="65" t="s">
        <v>6076</v>
      </c>
      <c r="AI253" s="65" t="s">
        <v>6077</v>
      </c>
      <c r="AJ253" s="103" t="s">
        <v>29</v>
      </c>
    </row>
    <row r="254" spans="1:36" x14ac:dyDescent="0.25">
      <c r="A254" s="110">
        <v>35</v>
      </c>
      <c r="B254" s="61" t="s">
        <v>3689</v>
      </c>
      <c r="C254" s="61" t="s">
        <v>517</v>
      </c>
      <c r="D254" s="100">
        <v>2</v>
      </c>
      <c r="E254" s="61" t="s">
        <v>25</v>
      </c>
      <c r="F254" s="61" t="s">
        <v>26</v>
      </c>
      <c r="G254" s="61" t="s">
        <v>3702</v>
      </c>
      <c r="H254" s="61" t="s">
        <v>3703</v>
      </c>
      <c r="I254" s="61" t="s">
        <v>3704</v>
      </c>
      <c r="J254" s="98" t="s">
        <v>6050</v>
      </c>
      <c r="K254" s="96" t="s">
        <v>6041</v>
      </c>
      <c r="L254" s="62">
        <v>35</v>
      </c>
      <c r="M254" s="96" t="s">
        <v>29</v>
      </c>
      <c r="N254" s="61" t="s">
        <v>5171</v>
      </c>
      <c r="O254" s="61" t="s">
        <v>5172</v>
      </c>
      <c r="P254" s="61" t="s">
        <v>3704</v>
      </c>
      <c r="Y254" s="113">
        <v>0.75</v>
      </c>
      <c r="Z254" s="113">
        <v>0.83263888888889004</v>
      </c>
      <c r="AA254" s="61" t="s">
        <v>1391</v>
      </c>
      <c r="AB254" s="61" t="s">
        <v>31</v>
      </c>
      <c r="AC254" s="61" t="s">
        <v>1391</v>
      </c>
      <c r="AD254" s="61" t="s">
        <v>31</v>
      </c>
      <c r="AE254" s="61" t="s">
        <v>1391</v>
      </c>
      <c r="AF254" s="61" t="s">
        <v>1391</v>
      </c>
      <c r="AG254" s="61" t="s">
        <v>1391</v>
      </c>
      <c r="AH254" s="65" t="s">
        <v>6076</v>
      </c>
      <c r="AI254" s="65" t="s">
        <v>6077</v>
      </c>
      <c r="AJ254" s="103" t="s">
        <v>29</v>
      </c>
    </row>
    <row r="255" spans="1:36" x14ac:dyDescent="0.25">
      <c r="A255" s="110">
        <v>35</v>
      </c>
      <c r="B255" s="61" t="s">
        <v>3689</v>
      </c>
      <c r="C255" s="61" t="s">
        <v>517</v>
      </c>
      <c r="D255" s="100">
        <v>2</v>
      </c>
      <c r="E255" s="61" t="s">
        <v>25</v>
      </c>
      <c r="F255" s="61" t="s">
        <v>26</v>
      </c>
      <c r="G255" s="61" t="s">
        <v>3705</v>
      </c>
      <c r="H255" s="61" t="s">
        <v>3706</v>
      </c>
      <c r="I255" s="61" t="s">
        <v>3707</v>
      </c>
      <c r="J255" s="98" t="s">
        <v>6053</v>
      </c>
      <c r="K255" s="96" t="s">
        <v>6041</v>
      </c>
      <c r="L255" s="62">
        <v>35</v>
      </c>
      <c r="M255" s="96" t="s">
        <v>29</v>
      </c>
      <c r="N255" s="61" t="s">
        <v>5173</v>
      </c>
      <c r="O255" s="61" t="s">
        <v>5174</v>
      </c>
      <c r="P255" s="61" t="s">
        <v>3707</v>
      </c>
      <c r="Y255" s="113">
        <v>0.33333333333332998</v>
      </c>
      <c r="Z255" s="113">
        <v>0.49930555555556</v>
      </c>
      <c r="AA255" s="61" t="s">
        <v>1391</v>
      </c>
      <c r="AB255" s="61" t="s">
        <v>1391</v>
      </c>
      <c r="AC255" s="61" t="s">
        <v>1391</v>
      </c>
      <c r="AD255" s="61" t="s">
        <v>1391</v>
      </c>
      <c r="AE255" s="61" t="s">
        <v>1391</v>
      </c>
      <c r="AF255" s="61" t="s">
        <v>31</v>
      </c>
      <c r="AG255" s="61" t="s">
        <v>1391</v>
      </c>
      <c r="AH255" s="65" t="s">
        <v>6076</v>
      </c>
      <c r="AI255" s="65" t="s">
        <v>6077</v>
      </c>
      <c r="AJ255" s="103" t="s">
        <v>29</v>
      </c>
    </row>
    <row r="256" spans="1:36" x14ac:dyDescent="0.25">
      <c r="A256" s="110">
        <v>35</v>
      </c>
      <c r="B256" s="61" t="s">
        <v>3708</v>
      </c>
      <c r="C256" s="61" t="s">
        <v>536</v>
      </c>
      <c r="D256" s="100">
        <v>2</v>
      </c>
      <c r="E256" s="61" t="s">
        <v>25</v>
      </c>
      <c r="F256" s="61" t="s">
        <v>26</v>
      </c>
      <c r="G256" s="61" t="s">
        <v>3709</v>
      </c>
      <c r="H256" s="61" t="s">
        <v>3710</v>
      </c>
      <c r="I256" s="61" t="s">
        <v>3711</v>
      </c>
      <c r="J256" s="98" t="s">
        <v>6049</v>
      </c>
      <c r="K256" s="96" t="s">
        <v>6040</v>
      </c>
      <c r="L256" s="62">
        <v>35</v>
      </c>
      <c r="M256" s="96" t="s">
        <v>29</v>
      </c>
      <c r="N256" s="61" t="s">
        <v>5175</v>
      </c>
      <c r="O256" s="61" t="s">
        <v>5176</v>
      </c>
      <c r="P256" s="61" t="s">
        <v>3711</v>
      </c>
      <c r="Y256" s="113">
        <v>0.29166666666667002</v>
      </c>
      <c r="Z256" s="113">
        <v>0.37430555555556</v>
      </c>
      <c r="AA256" s="61" t="s">
        <v>1391</v>
      </c>
      <c r="AB256" s="61" t="s">
        <v>31</v>
      </c>
      <c r="AC256" s="61" t="s">
        <v>1391</v>
      </c>
      <c r="AD256" s="61" t="s">
        <v>31</v>
      </c>
      <c r="AE256" s="61" t="s">
        <v>1391</v>
      </c>
      <c r="AF256" s="61" t="s">
        <v>1391</v>
      </c>
      <c r="AG256" s="61" t="s">
        <v>1391</v>
      </c>
      <c r="AH256" s="65" t="s">
        <v>6061</v>
      </c>
      <c r="AI256" s="65" t="s">
        <v>6083</v>
      </c>
      <c r="AJ256" s="103" t="s">
        <v>29</v>
      </c>
    </row>
    <row r="257" spans="1:36" x14ac:dyDescent="0.25">
      <c r="A257" s="110">
        <v>35</v>
      </c>
      <c r="B257" s="61" t="s">
        <v>3708</v>
      </c>
      <c r="C257" s="61" t="s">
        <v>536</v>
      </c>
      <c r="D257" s="100">
        <v>2</v>
      </c>
      <c r="E257" s="61" t="s">
        <v>25</v>
      </c>
      <c r="F257" s="61" t="s">
        <v>26</v>
      </c>
      <c r="G257" s="61" t="s">
        <v>3712</v>
      </c>
      <c r="H257" s="61" t="s">
        <v>3713</v>
      </c>
      <c r="I257" s="61" t="s">
        <v>3714</v>
      </c>
      <c r="J257" s="98" t="s">
        <v>6050</v>
      </c>
      <c r="K257" s="96" t="s">
        <v>6040</v>
      </c>
      <c r="L257" s="62">
        <v>35</v>
      </c>
      <c r="M257" s="96" t="s">
        <v>29</v>
      </c>
      <c r="N257" s="61" t="s">
        <v>5177</v>
      </c>
      <c r="O257" s="61" t="s">
        <v>5178</v>
      </c>
      <c r="P257" s="61" t="s">
        <v>3714</v>
      </c>
      <c r="Y257" s="113">
        <v>0.83333333333333004</v>
      </c>
      <c r="Z257" s="113">
        <v>0.91666666666666996</v>
      </c>
      <c r="AA257" s="61" t="s">
        <v>31</v>
      </c>
      <c r="AB257" s="61" t="s">
        <v>1391</v>
      </c>
      <c r="AC257" s="61" t="s">
        <v>31</v>
      </c>
      <c r="AD257" s="61" t="s">
        <v>1391</v>
      </c>
      <c r="AE257" s="61" t="s">
        <v>1391</v>
      </c>
      <c r="AF257" s="61" t="s">
        <v>1391</v>
      </c>
      <c r="AG257" s="61" t="s">
        <v>1391</v>
      </c>
      <c r="AH257" s="65" t="s">
        <v>6061</v>
      </c>
      <c r="AI257" s="65" t="s">
        <v>6083</v>
      </c>
      <c r="AJ257" s="103" t="s">
        <v>29</v>
      </c>
    </row>
    <row r="258" spans="1:36" x14ac:dyDescent="0.25">
      <c r="A258" s="110">
        <v>35</v>
      </c>
      <c r="B258" s="61" t="s">
        <v>3708</v>
      </c>
      <c r="C258" s="61" t="s">
        <v>536</v>
      </c>
      <c r="D258" s="100">
        <v>2</v>
      </c>
      <c r="E258" s="61" t="s">
        <v>25</v>
      </c>
      <c r="F258" s="61" t="s">
        <v>26</v>
      </c>
      <c r="G258" s="61" t="s">
        <v>3715</v>
      </c>
      <c r="H258" s="61" t="s">
        <v>3716</v>
      </c>
      <c r="I258" s="61" t="s">
        <v>3717</v>
      </c>
      <c r="J258" s="98" t="s">
        <v>6049</v>
      </c>
      <c r="K258" s="96" t="s">
        <v>6041</v>
      </c>
      <c r="L258" s="62">
        <v>35</v>
      </c>
      <c r="M258" s="96" t="s">
        <v>29</v>
      </c>
      <c r="N258" s="61" t="s">
        <v>5179</v>
      </c>
      <c r="O258" s="61" t="s">
        <v>5180</v>
      </c>
      <c r="P258" s="61" t="s">
        <v>3717</v>
      </c>
      <c r="Y258" s="113">
        <v>0.45833333333332998</v>
      </c>
      <c r="Z258" s="113">
        <v>0.54097222222221997</v>
      </c>
      <c r="AA258" s="61" t="s">
        <v>1391</v>
      </c>
      <c r="AB258" s="61" t="s">
        <v>31</v>
      </c>
      <c r="AC258" s="61" t="s">
        <v>1391</v>
      </c>
      <c r="AD258" s="61" t="s">
        <v>31</v>
      </c>
      <c r="AE258" s="61" t="s">
        <v>1391</v>
      </c>
      <c r="AF258" s="61" t="s">
        <v>1391</v>
      </c>
      <c r="AG258" s="61" t="s">
        <v>1391</v>
      </c>
      <c r="AH258" s="65" t="s">
        <v>6076</v>
      </c>
      <c r="AI258" s="65" t="s">
        <v>6077</v>
      </c>
      <c r="AJ258" s="103" t="s">
        <v>29</v>
      </c>
    </row>
    <row r="259" spans="1:36" x14ac:dyDescent="0.25">
      <c r="A259" s="110">
        <v>35</v>
      </c>
      <c r="B259" s="61" t="s">
        <v>5994</v>
      </c>
      <c r="C259" s="61" t="s">
        <v>5995</v>
      </c>
      <c r="D259" s="100">
        <v>2</v>
      </c>
      <c r="E259" s="61" t="s">
        <v>25</v>
      </c>
      <c r="F259" s="61" t="s">
        <v>26</v>
      </c>
      <c r="G259" s="61" t="s">
        <v>5996</v>
      </c>
      <c r="H259" s="61" t="s">
        <v>5997</v>
      </c>
      <c r="I259" s="61" t="s">
        <v>5998</v>
      </c>
      <c r="J259" s="98" t="s">
        <v>6049</v>
      </c>
      <c r="K259" s="96" t="s">
        <v>6041</v>
      </c>
      <c r="L259" s="62">
        <v>35</v>
      </c>
      <c r="M259" s="96" t="s">
        <v>29</v>
      </c>
      <c r="N259" s="61" t="s">
        <v>5999</v>
      </c>
      <c r="O259" s="61" t="s">
        <v>6000</v>
      </c>
      <c r="P259" s="61" t="s">
        <v>5998</v>
      </c>
      <c r="R259" s="41"/>
      <c r="V259" s="96"/>
      <c r="X259" s="108"/>
      <c r="Y259" s="113">
        <v>0.75</v>
      </c>
      <c r="Z259" s="113">
        <v>0.83263888888889004</v>
      </c>
      <c r="AA259" s="61" t="s">
        <v>1391</v>
      </c>
      <c r="AB259" s="61" t="s">
        <v>31</v>
      </c>
      <c r="AC259" s="61" t="s">
        <v>1391</v>
      </c>
      <c r="AD259" s="61" t="s">
        <v>31</v>
      </c>
      <c r="AE259" s="61" t="s">
        <v>1391</v>
      </c>
      <c r="AF259" s="61" t="s">
        <v>1391</v>
      </c>
      <c r="AG259" s="61" t="s">
        <v>1391</v>
      </c>
      <c r="AH259" s="65" t="s">
        <v>6076</v>
      </c>
      <c r="AI259" s="65" t="s">
        <v>6077</v>
      </c>
      <c r="AJ259" s="103" t="s">
        <v>29</v>
      </c>
    </row>
    <row r="260" spans="1:36" x14ac:dyDescent="0.25">
      <c r="A260" s="110">
        <v>35</v>
      </c>
      <c r="B260" s="61" t="s">
        <v>3718</v>
      </c>
      <c r="C260" s="61" t="s">
        <v>3719</v>
      </c>
      <c r="D260" s="100">
        <v>6</v>
      </c>
      <c r="E260" s="61" t="s">
        <v>25</v>
      </c>
      <c r="F260" s="61" t="s">
        <v>26</v>
      </c>
      <c r="G260" s="61" t="s">
        <v>3720</v>
      </c>
      <c r="H260" s="61" t="s">
        <v>3721</v>
      </c>
      <c r="I260" s="61" t="s">
        <v>3722</v>
      </c>
      <c r="J260" s="98" t="s">
        <v>6049</v>
      </c>
      <c r="K260" s="96" t="s">
        <v>6039</v>
      </c>
      <c r="L260" s="62">
        <v>35</v>
      </c>
      <c r="M260" s="96" t="s">
        <v>29</v>
      </c>
      <c r="N260" s="61" t="s">
        <v>5181</v>
      </c>
      <c r="O260" s="61" t="s">
        <v>5182</v>
      </c>
      <c r="P260" s="61" t="s">
        <v>3722</v>
      </c>
      <c r="Y260" s="113">
        <v>0.29166666666667002</v>
      </c>
      <c r="Z260" s="113">
        <v>0.41597222222222002</v>
      </c>
      <c r="AA260" s="61" t="s">
        <v>31</v>
      </c>
      <c r="AB260" s="61" t="s">
        <v>1391</v>
      </c>
      <c r="AC260" s="61" t="s">
        <v>31</v>
      </c>
      <c r="AD260" s="61" t="s">
        <v>1391</v>
      </c>
      <c r="AE260" s="61" t="s">
        <v>1391</v>
      </c>
      <c r="AF260" s="61" t="s">
        <v>1391</v>
      </c>
      <c r="AG260" s="61" t="s">
        <v>1391</v>
      </c>
      <c r="AH260" s="65" t="s">
        <v>6061</v>
      </c>
      <c r="AI260" s="65" t="s">
        <v>6077</v>
      </c>
      <c r="AJ260" s="103" t="s">
        <v>29</v>
      </c>
    </row>
    <row r="261" spans="1:36" x14ac:dyDescent="0.25">
      <c r="A261" s="110">
        <v>35</v>
      </c>
      <c r="B261" s="61" t="s">
        <v>3723</v>
      </c>
      <c r="C261" s="61" t="s">
        <v>3724</v>
      </c>
      <c r="D261" s="100">
        <v>6</v>
      </c>
      <c r="E261" s="61" t="s">
        <v>25</v>
      </c>
      <c r="F261" s="61" t="s">
        <v>830</v>
      </c>
      <c r="G261" s="61" t="s">
        <v>3725</v>
      </c>
      <c r="H261" s="61" t="s">
        <v>3726</v>
      </c>
      <c r="I261" s="61" t="s">
        <v>3727</v>
      </c>
      <c r="J261" s="98" t="s">
        <v>6049</v>
      </c>
      <c r="K261" s="96" t="s">
        <v>6039</v>
      </c>
      <c r="L261" s="62">
        <v>35</v>
      </c>
      <c r="M261" s="96" t="s">
        <v>29</v>
      </c>
      <c r="N261" s="61" t="s">
        <v>5183</v>
      </c>
      <c r="O261" s="61" t="s">
        <v>5184</v>
      </c>
      <c r="P261" s="61" t="s">
        <v>3727</v>
      </c>
      <c r="Y261" s="113">
        <v>0.29166666666667002</v>
      </c>
      <c r="Z261" s="113">
        <v>0.41597222222222002</v>
      </c>
      <c r="AA261" s="61" t="s">
        <v>1391</v>
      </c>
      <c r="AB261" s="61" t="s">
        <v>31</v>
      </c>
      <c r="AC261" s="61" t="s">
        <v>1391</v>
      </c>
      <c r="AD261" s="61" t="s">
        <v>31</v>
      </c>
      <c r="AE261" s="61" t="s">
        <v>1391</v>
      </c>
      <c r="AF261" s="61" t="s">
        <v>1391</v>
      </c>
      <c r="AG261" s="61" t="s">
        <v>1391</v>
      </c>
      <c r="AH261" s="65" t="s">
        <v>6061</v>
      </c>
      <c r="AI261" s="65" t="s">
        <v>6077</v>
      </c>
      <c r="AJ261" s="103" t="s">
        <v>29</v>
      </c>
    </row>
    <row r="262" spans="1:36" x14ac:dyDescent="0.25">
      <c r="A262" s="110">
        <v>35</v>
      </c>
      <c r="B262" s="61" t="s">
        <v>3728</v>
      </c>
      <c r="C262" s="61" t="s">
        <v>3729</v>
      </c>
      <c r="D262" s="100">
        <v>6</v>
      </c>
      <c r="E262" s="61" t="s">
        <v>25</v>
      </c>
      <c r="F262" s="61" t="s">
        <v>830</v>
      </c>
      <c r="G262" s="61" t="s">
        <v>3730</v>
      </c>
      <c r="H262" s="61" t="s">
        <v>3731</v>
      </c>
      <c r="I262" s="61" t="s">
        <v>3732</v>
      </c>
      <c r="J262" s="98" t="s">
        <v>6049</v>
      </c>
      <c r="K262" s="96" t="s">
        <v>6039</v>
      </c>
      <c r="L262" s="62">
        <v>35</v>
      </c>
      <c r="M262" s="96" t="s">
        <v>29</v>
      </c>
      <c r="N262" s="61" t="s">
        <v>5185</v>
      </c>
      <c r="O262" s="61" t="s">
        <v>5186</v>
      </c>
      <c r="P262" s="61" t="s">
        <v>3732</v>
      </c>
      <c r="Y262" s="113">
        <v>0.41666666666667002</v>
      </c>
      <c r="Z262" s="113">
        <v>0.54097222222221997</v>
      </c>
      <c r="AA262" s="61" t="s">
        <v>1391</v>
      </c>
      <c r="AB262" s="61" t="s">
        <v>31</v>
      </c>
      <c r="AC262" s="61" t="s">
        <v>1391</v>
      </c>
      <c r="AD262" s="61" t="s">
        <v>31</v>
      </c>
      <c r="AE262" s="61" t="s">
        <v>1391</v>
      </c>
      <c r="AF262" s="61" t="s">
        <v>1391</v>
      </c>
      <c r="AG262" s="61" t="s">
        <v>1391</v>
      </c>
      <c r="AH262" s="65" t="s">
        <v>6061</v>
      </c>
      <c r="AI262" s="65" t="s">
        <v>6077</v>
      </c>
      <c r="AJ262" s="103" t="s">
        <v>29</v>
      </c>
    </row>
    <row r="263" spans="1:36" x14ac:dyDescent="0.25">
      <c r="A263" s="110">
        <v>25</v>
      </c>
      <c r="B263" s="61" t="s">
        <v>3733</v>
      </c>
      <c r="C263" s="61" t="s">
        <v>3734</v>
      </c>
      <c r="D263" s="100">
        <v>3</v>
      </c>
      <c r="E263" s="61" t="s">
        <v>834</v>
      </c>
      <c r="F263" s="61" t="s">
        <v>830</v>
      </c>
      <c r="G263" s="61" t="s">
        <v>3735</v>
      </c>
      <c r="H263" s="61" t="s">
        <v>3736</v>
      </c>
      <c r="I263" s="61" t="s">
        <v>3737</v>
      </c>
      <c r="J263" s="98" t="s">
        <v>6049</v>
      </c>
      <c r="K263" s="96" t="s">
        <v>6039</v>
      </c>
      <c r="L263" s="62">
        <v>25</v>
      </c>
      <c r="M263" s="96" t="s">
        <v>29</v>
      </c>
      <c r="N263" s="61" t="s">
        <v>5187</v>
      </c>
      <c r="O263" s="61" t="s">
        <v>5188</v>
      </c>
      <c r="P263" s="61" t="s">
        <v>3737</v>
      </c>
      <c r="Y263" s="113">
        <v>0.29166666666667002</v>
      </c>
      <c r="Z263" s="113">
        <v>0.35347222222222002</v>
      </c>
      <c r="AA263" s="61" t="s">
        <v>1391</v>
      </c>
      <c r="AB263" s="61" t="s">
        <v>31</v>
      </c>
      <c r="AC263" s="61" t="s">
        <v>1391</v>
      </c>
      <c r="AD263" s="61" t="s">
        <v>31</v>
      </c>
      <c r="AE263" s="61" t="s">
        <v>1391</v>
      </c>
      <c r="AF263" s="61" t="s">
        <v>1391</v>
      </c>
      <c r="AG263" s="61" t="s">
        <v>1391</v>
      </c>
      <c r="AH263" s="65" t="s">
        <v>6061</v>
      </c>
      <c r="AI263" s="65" t="s">
        <v>6077</v>
      </c>
      <c r="AJ263" s="103" t="s">
        <v>29</v>
      </c>
    </row>
    <row r="264" spans="1:36" x14ac:dyDescent="0.25">
      <c r="A264" s="110">
        <v>25</v>
      </c>
      <c r="B264" s="61" t="s">
        <v>3733</v>
      </c>
      <c r="C264" s="61" t="s">
        <v>3734</v>
      </c>
      <c r="D264" s="100">
        <v>3</v>
      </c>
      <c r="E264" s="61" t="s">
        <v>834</v>
      </c>
      <c r="F264" s="61" t="s">
        <v>830</v>
      </c>
      <c r="G264" s="61" t="s">
        <v>3738</v>
      </c>
      <c r="H264" s="61" t="s">
        <v>3739</v>
      </c>
      <c r="I264" s="61" t="s">
        <v>3740</v>
      </c>
      <c r="J264" s="96">
        <v>10</v>
      </c>
      <c r="K264" s="96" t="s">
        <v>6039</v>
      </c>
      <c r="L264" s="62">
        <v>25</v>
      </c>
      <c r="M264" s="96" t="s">
        <v>29</v>
      </c>
      <c r="N264" s="61" t="s">
        <v>5189</v>
      </c>
      <c r="O264" s="61" t="s">
        <v>5190</v>
      </c>
      <c r="P264" s="61" t="s">
        <v>3740</v>
      </c>
      <c r="Y264" s="113">
        <v>0.75</v>
      </c>
      <c r="Z264" s="113">
        <v>0.79097222222221997</v>
      </c>
      <c r="AA264" s="61" t="s">
        <v>1391</v>
      </c>
      <c r="AB264" s="61" t="s">
        <v>1391</v>
      </c>
      <c r="AC264" s="61" t="s">
        <v>31</v>
      </c>
      <c r="AD264" s="61" t="s">
        <v>1391</v>
      </c>
      <c r="AE264" s="61" t="s">
        <v>1391</v>
      </c>
      <c r="AF264" s="61" t="s">
        <v>1391</v>
      </c>
      <c r="AG264" s="61" t="s">
        <v>1391</v>
      </c>
      <c r="AH264" s="65" t="s">
        <v>6061</v>
      </c>
      <c r="AI264" s="65" t="s">
        <v>6077</v>
      </c>
      <c r="AJ264" s="103" t="s">
        <v>29</v>
      </c>
    </row>
    <row r="265" spans="1:36" x14ac:dyDescent="0.25">
      <c r="A265" s="110">
        <v>25</v>
      </c>
      <c r="B265" s="61" t="s">
        <v>3733</v>
      </c>
      <c r="C265" s="61" t="s">
        <v>3734</v>
      </c>
      <c r="D265" s="100">
        <v>3</v>
      </c>
      <c r="E265" s="61" t="s">
        <v>834</v>
      </c>
      <c r="F265" s="61" t="s">
        <v>830</v>
      </c>
      <c r="G265" s="61" t="s">
        <v>3738</v>
      </c>
      <c r="H265" s="61" t="s">
        <v>3739</v>
      </c>
      <c r="I265" s="61" t="s">
        <v>3740</v>
      </c>
      <c r="J265" s="96">
        <v>10</v>
      </c>
      <c r="K265" s="96" t="s">
        <v>6039</v>
      </c>
      <c r="L265" s="62">
        <v>25</v>
      </c>
      <c r="M265" s="96" t="s">
        <v>29</v>
      </c>
      <c r="N265" s="61" t="s">
        <v>5189</v>
      </c>
      <c r="O265" s="61" t="s">
        <v>5190</v>
      </c>
      <c r="P265" s="61" t="s">
        <v>3740</v>
      </c>
      <c r="Y265" s="113">
        <v>0.75</v>
      </c>
      <c r="Z265" s="113">
        <v>0.83263888888889004</v>
      </c>
      <c r="AA265" s="61" t="s">
        <v>31</v>
      </c>
      <c r="AB265" s="61" t="s">
        <v>1391</v>
      </c>
      <c r="AC265" s="61" t="s">
        <v>1391</v>
      </c>
      <c r="AD265" s="61" t="s">
        <v>1391</v>
      </c>
      <c r="AE265" s="61" t="s">
        <v>1391</v>
      </c>
      <c r="AF265" s="61" t="s">
        <v>1391</v>
      </c>
      <c r="AG265" s="61" t="s">
        <v>1391</v>
      </c>
      <c r="AH265" s="65" t="s">
        <v>6061</v>
      </c>
      <c r="AI265" s="65" t="s">
        <v>6077</v>
      </c>
      <c r="AJ265" s="103" t="s">
        <v>29</v>
      </c>
    </row>
    <row r="266" spans="1:36" x14ac:dyDescent="0.25">
      <c r="A266" s="110">
        <v>25</v>
      </c>
      <c r="B266" s="61" t="s">
        <v>3733</v>
      </c>
      <c r="C266" s="61" t="s">
        <v>3734</v>
      </c>
      <c r="D266" s="100">
        <v>3</v>
      </c>
      <c r="E266" s="61" t="s">
        <v>834</v>
      </c>
      <c r="F266" s="61" t="s">
        <v>830</v>
      </c>
      <c r="G266" s="61" t="s">
        <v>3738</v>
      </c>
      <c r="H266" s="61" t="s">
        <v>3739</v>
      </c>
      <c r="I266" s="61" t="s">
        <v>3740</v>
      </c>
      <c r="J266" s="96">
        <v>10</v>
      </c>
      <c r="K266" s="96" t="s">
        <v>6039</v>
      </c>
      <c r="L266" s="62">
        <v>25</v>
      </c>
      <c r="M266" s="96" t="s">
        <v>29</v>
      </c>
      <c r="N266" s="61" t="s">
        <v>5191</v>
      </c>
      <c r="O266" s="61" t="s">
        <v>5190</v>
      </c>
      <c r="P266" s="61" t="s">
        <v>3740</v>
      </c>
      <c r="Y266" s="113">
        <v>0.75</v>
      </c>
      <c r="Z266" s="113">
        <v>0.83263888888889004</v>
      </c>
      <c r="AA266" s="61" t="s">
        <v>31</v>
      </c>
      <c r="AB266" s="61" t="s">
        <v>1391</v>
      </c>
      <c r="AC266" s="61" t="s">
        <v>1391</v>
      </c>
      <c r="AD266" s="61" t="s">
        <v>1391</v>
      </c>
      <c r="AE266" s="61" t="s">
        <v>1391</v>
      </c>
      <c r="AF266" s="61" t="s">
        <v>1391</v>
      </c>
      <c r="AG266" s="61" t="s">
        <v>1391</v>
      </c>
      <c r="AH266" s="65" t="s">
        <v>6061</v>
      </c>
      <c r="AI266" s="65" t="s">
        <v>6077</v>
      </c>
      <c r="AJ266" s="103" t="s">
        <v>29</v>
      </c>
    </row>
    <row r="267" spans="1:36" x14ac:dyDescent="0.25">
      <c r="A267" s="110">
        <v>25</v>
      </c>
      <c r="B267" s="61" t="s">
        <v>3733</v>
      </c>
      <c r="C267" s="61" t="s">
        <v>3734</v>
      </c>
      <c r="D267" s="100">
        <v>3</v>
      </c>
      <c r="E267" s="61" t="s">
        <v>834</v>
      </c>
      <c r="F267" s="61" t="s">
        <v>830</v>
      </c>
      <c r="G267" s="61" t="s">
        <v>3738</v>
      </c>
      <c r="H267" s="61" t="s">
        <v>3739</v>
      </c>
      <c r="I267" s="61" t="s">
        <v>3740</v>
      </c>
      <c r="J267" s="96">
        <v>10</v>
      </c>
      <c r="K267" s="96" t="s">
        <v>6039</v>
      </c>
      <c r="L267" s="62">
        <v>25</v>
      </c>
      <c r="M267" s="96" t="s">
        <v>29</v>
      </c>
      <c r="N267" s="61" t="s">
        <v>5191</v>
      </c>
      <c r="O267" s="61" t="s">
        <v>5190</v>
      </c>
      <c r="P267" s="61" t="s">
        <v>3740</v>
      </c>
      <c r="Y267" s="113">
        <v>0.75</v>
      </c>
      <c r="Z267" s="113">
        <v>0.79097222222221997</v>
      </c>
      <c r="AA267" s="61" t="s">
        <v>1391</v>
      </c>
      <c r="AB267" s="61" t="s">
        <v>1391</v>
      </c>
      <c r="AC267" s="61" t="s">
        <v>31</v>
      </c>
      <c r="AD267" s="61" t="s">
        <v>1391</v>
      </c>
      <c r="AE267" s="61" t="s">
        <v>1391</v>
      </c>
      <c r="AF267" s="61" t="s">
        <v>1391</v>
      </c>
      <c r="AG267" s="61" t="s">
        <v>1391</v>
      </c>
      <c r="AH267" s="65" t="s">
        <v>6061</v>
      </c>
      <c r="AI267" s="65" t="s">
        <v>6077</v>
      </c>
      <c r="AJ267" s="103" t="s">
        <v>29</v>
      </c>
    </row>
    <row r="268" spans="1:36" x14ac:dyDescent="0.25">
      <c r="A268" s="110">
        <v>25</v>
      </c>
      <c r="B268" s="61" t="s">
        <v>3733</v>
      </c>
      <c r="C268" s="61" t="s">
        <v>3734</v>
      </c>
      <c r="D268" s="100">
        <v>3</v>
      </c>
      <c r="E268" s="61" t="s">
        <v>834</v>
      </c>
      <c r="F268" s="61" t="s">
        <v>830</v>
      </c>
      <c r="G268" s="61" t="s">
        <v>3741</v>
      </c>
      <c r="H268" s="61" t="s">
        <v>3742</v>
      </c>
      <c r="I268" s="61" t="s">
        <v>3743</v>
      </c>
      <c r="J268" s="96">
        <v>11</v>
      </c>
      <c r="K268" s="96" t="s">
        <v>6039</v>
      </c>
      <c r="L268" s="62">
        <v>25</v>
      </c>
      <c r="M268" s="96" t="s">
        <v>29</v>
      </c>
      <c r="N268" s="61" t="s">
        <v>5192</v>
      </c>
      <c r="O268" s="61" t="s">
        <v>5193</v>
      </c>
      <c r="P268" s="61" t="s">
        <v>3743</v>
      </c>
      <c r="Y268" s="113">
        <v>0.75</v>
      </c>
      <c r="Z268" s="113">
        <v>0.83263888888889004</v>
      </c>
      <c r="AA268" s="61" t="s">
        <v>1391</v>
      </c>
      <c r="AB268" s="61" t="s">
        <v>1391</v>
      </c>
      <c r="AC268" s="61" t="s">
        <v>1391</v>
      </c>
      <c r="AD268" s="61" t="s">
        <v>1391</v>
      </c>
      <c r="AE268" s="61" t="s">
        <v>31</v>
      </c>
      <c r="AF268" s="61" t="s">
        <v>1391</v>
      </c>
      <c r="AG268" s="61" t="s">
        <v>1391</v>
      </c>
      <c r="AH268" s="65" t="s">
        <v>6061</v>
      </c>
      <c r="AI268" s="65" t="s">
        <v>6077</v>
      </c>
      <c r="AJ268" s="103" t="s">
        <v>29</v>
      </c>
    </row>
    <row r="269" spans="1:36" x14ac:dyDescent="0.25">
      <c r="A269" s="110">
        <v>25</v>
      </c>
      <c r="B269" s="61" t="s">
        <v>3733</v>
      </c>
      <c r="C269" s="61" t="s">
        <v>3734</v>
      </c>
      <c r="D269" s="100">
        <v>3</v>
      </c>
      <c r="E269" s="61" t="s">
        <v>834</v>
      </c>
      <c r="F269" s="61" t="s">
        <v>830</v>
      </c>
      <c r="G269" s="61" t="s">
        <v>3741</v>
      </c>
      <c r="H269" s="61" t="s">
        <v>3742</v>
      </c>
      <c r="I269" s="61" t="s">
        <v>3743</v>
      </c>
      <c r="J269" s="96">
        <v>11</v>
      </c>
      <c r="K269" s="96" t="s">
        <v>6039</v>
      </c>
      <c r="L269" s="62">
        <v>25</v>
      </c>
      <c r="M269" s="96" t="s">
        <v>29</v>
      </c>
      <c r="N269" s="61" t="s">
        <v>5192</v>
      </c>
      <c r="O269" s="61" t="s">
        <v>5193</v>
      </c>
      <c r="P269" s="61" t="s">
        <v>3743</v>
      </c>
      <c r="Y269" s="113">
        <v>0.79166666666666996</v>
      </c>
      <c r="Z269" s="113">
        <v>0.83263888888889004</v>
      </c>
      <c r="AA269" s="61" t="s">
        <v>1391</v>
      </c>
      <c r="AB269" s="61" t="s">
        <v>1391</v>
      </c>
      <c r="AC269" s="61" t="s">
        <v>31</v>
      </c>
      <c r="AD269" s="61" t="s">
        <v>1391</v>
      </c>
      <c r="AE269" s="61" t="s">
        <v>1391</v>
      </c>
      <c r="AF269" s="61" t="s">
        <v>1391</v>
      </c>
      <c r="AG269" s="61" t="s">
        <v>1391</v>
      </c>
      <c r="AH269" s="65" t="s">
        <v>6061</v>
      </c>
      <c r="AI269" s="65" t="s">
        <v>6077</v>
      </c>
      <c r="AJ269" s="103" t="s">
        <v>29</v>
      </c>
    </row>
    <row r="270" spans="1:36" x14ac:dyDescent="0.25">
      <c r="A270" s="110">
        <v>25</v>
      </c>
      <c r="B270" s="61" t="s">
        <v>3733</v>
      </c>
      <c r="C270" s="61" t="s">
        <v>3734</v>
      </c>
      <c r="D270" s="100">
        <v>3</v>
      </c>
      <c r="E270" s="61" t="s">
        <v>834</v>
      </c>
      <c r="F270" s="61" t="s">
        <v>830</v>
      </c>
      <c r="G270" s="61" t="s">
        <v>3741</v>
      </c>
      <c r="H270" s="61" t="s">
        <v>3742</v>
      </c>
      <c r="I270" s="61" t="s">
        <v>3743</v>
      </c>
      <c r="J270" s="96">
        <v>11</v>
      </c>
      <c r="K270" s="96" t="s">
        <v>6039</v>
      </c>
      <c r="L270" s="62">
        <v>25</v>
      </c>
      <c r="M270" s="96" t="s">
        <v>29</v>
      </c>
      <c r="N270" s="61" t="s">
        <v>5194</v>
      </c>
      <c r="O270" s="61" t="s">
        <v>5193</v>
      </c>
      <c r="P270" s="61" t="s">
        <v>3743</v>
      </c>
      <c r="Y270" s="113">
        <v>0.79166666666666996</v>
      </c>
      <c r="Z270" s="113">
        <v>0.83263888888889004</v>
      </c>
      <c r="AA270" s="61" t="s">
        <v>1391</v>
      </c>
      <c r="AB270" s="61" t="s">
        <v>1391</v>
      </c>
      <c r="AC270" s="61" t="s">
        <v>31</v>
      </c>
      <c r="AD270" s="61" t="s">
        <v>1391</v>
      </c>
      <c r="AE270" s="61" t="s">
        <v>1391</v>
      </c>
      <c r="AF270" s="61" t="s">
        <v>1391</v>
      </c>
      <c r="AG270" s="61" t="s">
        <v>1391</v>
      </c>
      <c r="AH270" s="65" t="s">
        <v>6061</v>
      </c>
      <c r="AI270" s="65" t="s">
        <v>6077</v>
      </c>
      <c r="AJ270" s="103" t="s">
        <v>29</v>
      </c>
    </row>
    <row r="271" spans="1:36" x14ac:dyDescent="0.25">
      <c r="A271" s="110">
        <v>25</v>
      </c>
      <c r="B271" s="61" t="s">
        <v>3733</v>
      </c>
      <c r="C271" s="61" t="s">
        <v>3734</v>
      </c>
      <c r="D271" s="100">
        <v>3</v>
      </c>
      <c r="E271" s="61" t="s">
        <v>834</v>
      </c>
      <c r="F271" s="61" t="s">
        <v>830</v>
      </c>
      <c r="G271" s="61" t="s">
        <v>3741</v>
      </c>
      <c r="H271" s="61" t="s">
        <v>3742</v>
      </c>
      <c r="I271" s="61" t="s">
        <v>3743</v>
      </c>
      <c r="J271" s="96">
        <v>11</v>
      </c>
      <c r="K271" s="96" t="s">
        <v>6039</v>
      </c>
      <c r="L271" s="62">
        <v>25</v>
      </c>
      <c r="M271" s="96" t="s">
        <v>29</v>
      </c>
      <c r="N271" s="61" t="s">
        <v>5194</v>
      </c>
      <c r="O271" s="61" t="s">
        <v>5193</v>
      </c>
      <c r="P271" s="61" t="s">
        <v>3743</v>
      </c>
      <c r="Y271" s="113">
        <v>0.75</v>
      </c>
      <c r="Z271" s="113">
        <v>0.83263888888889004</v>
      </c>
      <c r="AA271" s="61" t="s">
        <v>1391</v>
      </c>
      <c r="AB271" s="61" t="s">
        <v>1391</v>
      </c>
      <c r="AC271" s="61" t="s">
        <v>1391</v>
      </c>
      <c r="AD271" s="61" t="s">
        <v>1391</v>
      </c>
      <c r="AE271" s="61" t="s">
        <v>31</v>
      </c>
      <c r="AF271" s="61" t="s">
        <v>1391</v>
      </c>
      <c r="AG271" s="61" t="s">
        <v>1391</v>
      </c>
      <c r="AH271" s="65" t="s">
        <v>6061</v>
      </c>
      <c r="AI271" s="65" t="s">
        <v>6077</v>
      </c>
      <c r="AJ271" s="103" t="s">
        <v>29</v>
      </c>
    </row>
    <row r="272" spans="1:36" x14ac:dyDescent="0.25">
      <c r="A272" s="110">
        <v>25</v>
      </c>
      <c r="B272" s="61" t="s">
        <v>3733</v>
      </c>
      <c r="C272" s="61" t="s">
        <v>3734</v>
      </c>
      <c r="D272" s="100">
        <v>3</v>
      </c>
      <c r="E272" s="61" t="s">
        <v>834</v>
      </c>
      <c r="F272" s="61" t="s">
        <v>830</v>
      </c>
      <c r="G272" s="61" t="s">
        <v>3744</v>
      </c>
      <c r="H272" s="61" t="s">
        <v>3745</v>
      </c>
      <c r="I272" s="61" t="s">
        <v>3746</v>
      </c>
      <c r="J272" s="96">
        <v>12</v>
      </c>
      <c r="K272" s="96" t="s">
        <v>6039</v>
      </c>
      <c r="L272" s="62">
        <v>25</v>
      </c>
      <c r="M272" s="96" t="s">
        <v>29</v>
      </c>
      <c r="N272" s="61" t="s">
        <v>5195</v>
      </c>
      <c r="O272" s="61" t="s">
        <v>5196</v>
      </c>
      <c r="P272" s="61" t="s">
        <v>3746</v>
      </c>
      <c r="Y272" s="113">
        <v>0.83333333333333004</v>
      </c>
      <c r="Z272" s="113">
        <v>0.89583333333333004</v>
      </c>
      <c r="AA272" s="61" t="s">
        <v>1391</v>
      </c>
      <c r="AB272" s="61" t="s">
        <v>31</v>
      </c>
      <c r="AC272" s="61" t="s">
        <v>1391</v>
      </c>
      <c r="AD272" s="61" t="s">
        <v>31</v>
      </c>
      <c r="AE272" s="61" t="s">
        <v>1391</v>
      </c>
      <c r="AF272" s="61" t="s">
        <v>1391</v>
      </c>
      <c r="AG272" s="61" t="s">
        <v>1391</v>
      </c>
      <c r="AH272" s="65" t="s">
        <v>6061</v>
      </c>
      <c r="AI272" s="65" t="s">
        <v>6077</v>
      </c>
      <c r="AJ272" s="103" t="s">
        <v>29</v>
      </c>
    </row>
    <row r="273" spans="1:36" x14ac:dyDescent="0.25">
      <c r="A273" s="110">
        <v>25</v>
      </c>
      <c r="B273" s="61" t="s">
        <v>3733</v>
      </c>
      <c r="C273" s="61" t="s">
        <v>3734</v>
      </c>
      <c r="D273" s="100">
        <v>3</v>
      </c>
      <c r="E273" s="61" t="s">
        <v>834</v>
      </c>
      <c r="F273" s="61" t="s">
        <v>830</v>
      </c>
      <c r="G273" s="61" t="s">
        <v>3747</v>
      </c>
      <c r="H273" s="61" t="s">
        <v>3748</v>
      </c>
      <c r="I273" s="61" t="s">
        <v>3749</v>
      </c>
      <c r="J273" s="98" t="s">
        <v>6050</v>
      </c>
      <c r="K273" s="96" t="s">
        <v>6039</v>
      </c>
      <c r="L273" s="62">
        <v>25</v>
      </c>
      <c r="M273" s="96" t="s">
        <v>29</v>
      </c>
      <c r="N273" s="61" t="s">
        <v>5197</v>
      </c>
      <c r="O273" s="61" t="s">
        <v>5198</v>
      </c>
      <c r="P273" s="61" t="s">
        <v>3749</v>
      </c>
      <c r="Y273" s="113">
        <v>0.29166666666667002</v>
      </c>
      <c r="Z273" s="113">
        <v>0.35347222222222002</v>
      </c>
      <c r="AA273" s="61" t="s">
        <v>1391</v>
      </c>
      <c r="AB273" s="61" t="s">
        <v>31</v>
      </c>
      <c r="AC273" s="61" t="s">
        <v>1391</v>
      </c>
      <c r="AD273" s="61" t="s">
        <v>31</v>
      </c>
      <c r="AE273" s="61" t="s">
        <v>1391</v>
      </c>
      <c r="AF273" s="61" t="s">
        <v>1391</v>
      </c>
      <c r="AG273" s="61" t="s">
        <v>1391</v>
      </c>
      <c r="AH273" s="65" t="s">
        <v>6061</v>
      </c>
      <c r="AI273" s="65" t="s">
        <v>6077</v>
      </c>
      <c r="AJ273" s="103" t="s">
        <v>29</v>
      </c>
    </row>
    <row r="274" spans="1:36" x14ac:dyDescent="0.25">
      <c r="A274" s="110">
        <v>25</v>
      </c>
      <c r="B274" s="61" t="s">
        <v>3733</v>
      </c>
      <c r="C274" s="61" t="s">
        <v>3734</v>
      </c>
      <c r="D274" s="100">
        <v>3</v>
      </c>
      <c r="E274" s="61" t="s">
        <v>834</v>
      </c>
      <c r="F274" s="61" t="s">
        <v>830</v>
      </c>
      <c r="G274" s="61" t="s">
        <v>3750</v>
      </c>
      <c r="H274" s="61" t="s">
        <v>3751</v>
      </c>
      <c r="I274" s="61" t="s">
        <v>3752</v>
      </c>
      <c r="J274" s="98" t="s">
        <v>6053</v>
      </c>
      <c r="K274" s="96" t="s">
        <v>6039</v>
      </c>
      <c r="L274" s="62">
        <v>25</v>
      </c>
      <c r="M274" s="96" t="s">
        <v>29</v>
      </c>
      <c r="N274" s="61" t="s">
        <v>5199</v>
      </c>
      <c r="O274" s="61" t="s">
        <v>5200</v>
      </c>
      <c r="P274" s="61" t="s">
        <v>3752</v>
      </c>
      <c r="Y274" s="113">
        <v>0.375</v>
      </c>
      <c r="Z274" s="113">
        <v>0.43680555555556</v>
      </c>
      <c r="AA274" s="61" t="s">
        <v>1391</v>
      </c>
      <c r="AB274" s="61" t="s">
        <v>31</v>
      </c>
      <c r="AC274" s="61" t="s">
        <v>1391</v>
      </c>
      <c r="AD274" s="61" t="s">
        <v>31</v>
      </c>
      <c r="AE274" s="61" t="s">
        <v>1391</v>
      </c>
      <c r="AF274" s="61" t="s">
        <v>1391</v>
      </c>
      <c r="AG274" s="61" t="s">
        <v>1391</v>
      </c>
      <c r="AH274" s="65" t="s">
        <v>6061</v>
      </c>
      <c r="AI274" s="65" t="s">
        <v>6077</v>
      </c>
      <c r="AJ274" s="103" t="s">
        <v>29</v>
      </c>
    </row>
    <row r="275" spans="1:36" x14ac:dyDescent="0.25">
      <c r="A275" s="110">
        <v>25</v>
      </c>
      <c r="B275" s="61" t="s">
        <v>3733</v>
      </c>
      <c r="C275" s="61" t="s">
        <v>3734</v>
      </c>
      <c r="D275" s="100">
        <v>3</v>
      </c>
      <c r="E275" s="61" t="s">
        <v>834</v>
      </c>
      <c r="F275" s="61" t="s">
        <v>830</v>
      </c>
      <c r="G275" s="61" t="s">
        <v>3753</v>
      </c>
      <c r="H275" s="61" t="s">
        <v>3754</v>
      </c>
      <c r="I275" s="61" t="s">
        <v>3755</v>
      </c>
      <c r="J275" s="98" t="s">
        <v>6054</v>
      </c>
      <c r="K275" s="96" t="s">
        <v>6039</v>
      </c>
      <c r="L275" s="62">
        <v>25</v>
      </c>
      <c r="M275" s="96" t="s">
        <v>29</v>
      </c>
      <c r="N275" s="61" t="s">
        <v>5201</v>
      </c>
      <c r="O275" s="61" t="s">
        <v>5202</v>
      </c>
      <c r="P275" s="61" t="s">
        <v>3755</v>
      </c>
      <c r="Y275" s="113">
        <v>0.375</v>
      </c>
      <c r="Z275" s="113">
        <v>0.43680555555556</v>
      </c>
      <c r="AA275" s="61" t="s">
        <v>1391</v>
      </c>
      <c r="AB275" s="61" t="s">
        <v>31</v>
      </c>
      <c r="AC275" s="61" t="s">
        <v>1391</v>
      </c>
      <c r="AD275" s="61" t="s">
        <v>31</v>
      </c>
      <c r="AE275" s="61" t="s">
        <v>1391</v>
      </c>
      <c r="AF275" s="61" t="s">
        <v>1391</v>
      </c>
      <c r="AG275" s="61" t="s">
        <v>1391</v>
      </c>
      <c r="AH275" s="65" t="s">
        <v>6061</v>
      </c>
      <c r="AI275" s="65" t="s">
        <v>6077</v>
      </c>
      <c r="AJ275" s="103" t="s">
        <v>29</v>
      </c>
    </row>
    <row r="276" spans="1:36" x14ac:dyDescent="0.25">
      <c r="A276" s="110">
        <v>25</v>
      </c>
      <c r="B276" s="61" t="s">
        <v>3733</v>
      </c>
      <c r="C276" s="61" t="s">
        <v>3734</v>
      </c>
      <c r="D276" s="100">
        <v>3</v>
      </c>
      <c r="E276" s="61" t="s">
        <v>834</v>
      </c>
      <c r="F276" s="61" t="s">
        <v>830</v>
      </c>
      <c r="G276" s="61" t="s">
        <v>3756</v>
      </c>
      <c r="H276" s="61" t="s">
        <v>3757</v>
      </c>
      <c r="I276" s="61" t="s">
        <v>3758</v>
      </c>
      <c r="J276" s="98" t="s">
        <v>6055</v>
      </c>
      <c r="K276" s="96" t="s">
        <v>6039</v>
      </c>
      <c r="L276" s="62">
        <v>25</v>
      </c>
      <c r="M276" s="96" t="s">
        <v>29</v>
      </c>
      <c r="N276" s="61" t="s">
        <v>5203</v>
      </c>
      <c r="O276" s="61" t="s">
        <v>5204</v>
      </c>
      <c r="P276" s="61" t="s">
        <v>3758</v>
      </c>
      <c r="Y276" s="113">
        <v>0.45833333333332998</v>
      </c>
      <c r="Z276" s="113">
        <v>0.52013888888889004</v>
      </c>
      <c r="AA276" s="61" t="s">
        <v>1391</v>
      </c>
      <c r="AB276" s="61" t="s">
        <v>31</v>
      </c>
      <c r="AC276" s="61" t="s">
        <v>1391</v>
      </c>
      <c r="AD276" s="61" t="s">
        <v>31</v>
      </c>
      <c r="AE276" s="61" t="s">
        <v>1391</v>
      </c>
      <c r="AF276" s="61" t="s">
        <v>1391</v>
      </c>
      <c r="AG276" s="61" t="s">
        <v>1391</v>
      </c>
      <c r="AH276" s="65" t="s">
        <v>6061</v>
      </c>
      <c r="AI276" s="65" t="s">
        <v>6077</v>
      </c>
      <c r="AJ276" s="103" t="s">
        <v>29</v>
      </c>
    </row>
    <row r="277" spans="1:36" x14ac:dyDescent="0.25">
      <c r="A277" s="110">
        <v>25</v>
      </c>
      <c r="B277" s="61" t="s">
        <v>3733</v>
      </c>
      <c r="C277" s="61" t="s">
        <v>3734</v>
      </c>
      <c r="D277" s="100">
        <v>3</v>
      </c>
      <c r="E277" s="61" t="s">
        <v>834</v>
      </c>
      <c r="F277" s="61" t="s">
        <v>830</v>
      </c>
      <c r="G277" s="61" t="s">
        <v>3759</v>
      </c>
      <c r="H277" s="61" t="s">
        <v>3760</v>
      </c>
      <c r="I277" s="61" t="s">
        <v>3761</v>
      </c>
      <c r="J277" s="98" t="s">
        <v>6056</v>
      </c>
      <c r="K277" s="96" t="s">
        <v>6039</v>
      </c>
      <c r="L277" s="62">
        <v>25</v>
      </c>
      <c r="M277" s="96" t="s">
        <v>29</v>
      </c>
      <c r="N277" s="61" t="s">
        <v>5205</v>
      </c>
      <c r="O277" s="61" t="s">
        <v>5206</v>
      </c>
      <c r="P277" s="61" t="s">
        <v>3761</v>
      </c>
      <c r="Y277" s="113">
        <v>0.45833333333332998</v>
      </c>
      <c r="Z277" s="113">
        <v>0.52013888888889004</v>
      </c>
      <c r="AA277" s="61" t="s">
        <v>1391</v>
      </c>
      <c r="AB277" s="61" t="s">
        <v>31</v>
      </c>
      <c r="AC277" s="61" t="s">
        <v>1391</v>
      </c>
      <c r="AD277" s="61" t="s">
        <v>31</v>
      </c>
      <c r="AE277" s="61" t="s">
        <v>1391</v>
      </c>
      <c r="AF277" s="61" t="s">
        <v>1391</v>
      </c>
      <c r="AG277" s="61" t="s">
        <v>1391</v>
      </c>
      <c r="AH277" s="65" t="s">
        <v>6061</v>
      </c>
      <c r="AI277" s="65" t="s">
        <v>6077</v>
      </c>
      <c r="AJ277" s="103" t="s">
        <v>29</v>
      </c>
    </row>
    <row r="278" spans="1:36" x14ac:dyDescent="0.25">
      <c r="A278" s="110">
        <v>25</v>
      </c>
      <c r="B278" s="61" t="s">
        <v>3733</v>
      </c>
      <c r="C278" s="61" t="s">
        <v>3734</v>
      </c>
      <c r="D278" s="100">
        <v>3</v>
      </c>
      <c r="E278" s="61" t="s">
        <v>834</v>
      </c>
      <c r="F278" s="61" t="s">
        <v>830</v>
      </c>
      <c r="G278" s="61" t="s">
        <v>3762</v>
      </c>
      <c r="H278" s="61" t="s">
        <v>3763</v>
      </c>
      <c r="I278" s="61" t="s">
        <v>3764</v>
      </c>
      <c r="J278" s="98" t="s">
        <v>6057</v>
      </c>
      <c r="K278" s="96" t="s">
        <v>6039</v>
      </c>
      <c r="L278" s="62">
        <v>25</v>
      </c>
      <c r="M278" s="96" t="s">
        <v>29</v>
      </c>
      <c r="N278" s="61" t="s">
        <v>5207</v>
      </c>
      <c r="O278" s="61" t="s">
        <v>5208</v>
      </c>
      <c r="P278" s="61" t="s">
        <v>3764</v>
      </c>
      <c r="Y278" s="113">
        <v>0.58333333333333004</v>
      </c>
      <c r="Z278" s="113">
        <v>0.62430555555556</v>
      </c>
      <c r="AA278" s="61" t="s">
        <v>1391</v>
      </c>
      <c r="AB278" s="61" t="s">
        <v>1391</v>
      </c>
      <c r="AC278" s="61" t="s">
        <v>31</v>
      </c>
      <c r="AD278" s="61" t="s">
        <v>1391</v>
      </c>
      <c r="AE278" s="61" t="s">
        <v>1391</v>
      </c>
      <c r="AF278" s="61" t="s">
        <v>1391</v>
      </c>
      <c r="AG278" s="61" t="s">
        <v>1391</v>
      </c>
      <c r="AH278" s="65" t="s">
        <v>6061</v>
      </c>
      <c r="AI278" s="65" t="s">
        <v>6077</v>
      </c>
      <c r="AJ278" s="103" t="s">
        <v>29</v>
      </c>
    </row>
    <row r="279" spans="1:36" x14ac:dyDescent="0.25">
      <c r="A279" s="110">
        <v>25</v>
      </c>
      <c r="B279" s="61" t="s">
        <v>3733</v>
      </c>
      <c r="C279" s="61" t="s">
        <v>3734</v>
      </c>
      <c r="D279" s="100">
        <v>3</v>
      </c>
      <c r="E279" s="61" t="s">
        <v>834</v>
      </c>
      <c r="F279" s="61" t="s">
        <v>830</v>
      </c>
      <c r="G279" s="61" t="s">
        <v>3762</v>
      </c>
      <c r="H279" s="61" t="s">
        <v>3763</v>
      </c>
      <c r="I279" s="61" t="s">
        <v>3764</v>
      </c>
      <c r="J279" s="98" t="s">
        <v>6057</v>
      </c>
      <c r="K279" s="96" t="s">
        <v>6039</v>
      </c>
      <c r="L279" s="62">
        <v>25</v>
      </c>
      <c r="M279" s="96" t="s">
        <v>29</v>
      </c>
      <c r="N279" s="61" t="s">
        <v>5207</v>
      </c>
      <c r="O279" s="61" t="s">
        <v>5208</v>
      </c>
      <c r="P279" s="61" t="s">
        <v>3764</v>
      </c>
      <c r="Y279" s="113">
        <v>0.58333333333333004</v>
      </c>
      <c r="Z279" s="113">
        <v>0.66597222222221997</v>
      </c>
      <c r="AA279" s="61" t="s">
        <v>31</v>
      </c>
      <c r="AB279" s="61" t="s">
        <v>1391</v>
      </c>
      <c r="AC279" s="61" t="s">
        <v>1391</v>
      </c>
      <c r="AD279" s="61" t="s">
        <v>1391</v>
      </c>
      <c r="AE279" s="61" t="s">
        <v>1391</v>
      </c>
      <c r="AF279" s="61" t="s">
        <v>1391</v>
      </c>
      <c r="AG279" s="61" t="s">
        <v>1391</v>
      </c>
      <c r="AH279" s="65" t="s">
        <v>6061</v>
      </c>
      <c r="AI279" s="65" t="s">
        <v>6077</v>
      </c>
      <c r="AJ279" s="103" t="s">
        <v>29</v>
      </c>
    </row>
    <row r="280" spans="1:36" x14ac:dyDescent="0.25">
      <c r="A280" s="110">
        <v>25</v>
      </c>
      <c r="B280" s="61" t="s">
        <v>3733</v>
      </c>
      <c r="C280" s="61" t="s">
        <v>3734</v>
      </c>
      <c r="D280" s="100">
        <v>3</v>
      </c>
      <c r="E280" s="61" t="s">
        <v>834</v>
      </c>
      <c r="F280" s="61" t="s">
        <v>830</v>
      </c>
      <c r="G280" s="61" t="s">
        <v>3762</v>
      </c>
      <c r="H280" s="61" t="s">
        <v>3763</v>
      </c>
      <c r="I280" s="61" t="s">
        <v>3764</v>
      </c>
      <c r="J280" s="98" t="s">
        <v>6057</v>
      </c>
      <c r="K280" s="96" t="s">
        <v>6039</v>
      </c>
      <c r="L280" s="62">
        <v>25</v>
      </c>
      <c r="M280" s="96" t="s">
        <v>29</v>
      </c>
      <c r="N280" s="61" t="s">
        <v>5209</v>
      </c>
      <c r="O280" s="61" t="s">
        <v>5208</v>
      </c>
      <c r="P280" s="61" t="s">
        <v>3764</v>
      </c>
      <c r="Y280" s="113">
        <v>0.58333333333333004</v>
      </c>
      <c r="Z280" s="113">
        <v>0.62430555555556</v>
      </c>
      <c r="AA280" s="61" t="s">
        <v>1391</v>
      </c>
      <c r="AB280" s="61" t="s">
        <v>1391</v>
      </c>
      <c r="AC280" s="61" t="s">
        <v>31</v>
      </c>
      <c r="AD280" s="61" t="s">
        <v>1391</v>
      </c>
      <c r="AE280" s="61" t="s">
        <v>1391</v>
      </c>
      <c r="AF280" s="61" t="s">
        <v>1391</v>
      </c>
      <c r="AG280" s="61" t="s">
        <v>1391</v>
      </c>
      <c r="AH280" s="65" t="s">
        <v>6061</v>
      </c>
      <c r="AI280" s="65" t="s">
        <v>6077</v>
      </c>
      <c r="AJ280" s="103" t="s">
        <v>29</v>
      </c>
    </row>
    <row r="281" spans="1:36" x14ac:dyDescent="0.25">
      <c r="A281" s="110">
        <v>25</v>
      </c>
      <c r="B281" s="61" t="s">
        <v>3733</v>
      </c>
      <c r="C281" s="61" t="s">
        <v>3734</v>
      </c>
      <c r="D281" s="100">
        <v>3</v>
      </c>
      <c r="E281" s="61" t="s">
        <v>834</v>
      </c>
      <c r="F281" s="61" t="s">
        <v>830</v>
      </c>
      <c r="G281" s="61" t="s">
        <v>3762</v>
      </c>
      <c r="H281" s="61" t="s">
        <v>3763</v>
      </c>
      <c r="I281" s="61" t="s">
        <v>3764</v>
      </c>
      <c r="J281" s="98" t="s">
        <v>6057</v>
      </c>
      <c r="K281" s="96" t="s">
        <v>6039</v>
      </c>
      <c r="L281" s="62">
        <v>25</v>
      </c>
      <c r="M281" s="96" t="s">
        <v>29</v>
      </c>
      <c r="N281" s="61" t="s">
        <v>5209</v>
      </c>
      <c r="O281" s="61" t="s">
        <v>5208</v>
      </c>
      <c r="P281" s="61" t="s">
        <v>3764</v>
      </c>
      <c r="Y281" s="113">
        <v>0.58333333333333004</v>
      </c>
      <c r="Z281" s="113">
        <v>0.66597222222221997</v>
      </c>
      <c r="AA281" s="61" t="s">
        <v>31</v>
      </c>
      <c r="AB281" s="61" t="s">
        <v>1391</v>
      </c>
      <c r="AC281" s="61" t="s">
        <v>1391</v>
      </c>
      <c r="AD281" s="61" t="s">
        <v>1391</v>
      </c>
      <c r="AE281" s="61" t="s">
        <v>1391</v>
      </c>
      <c r="AF281" s="61" t="s">
        <v>1391</v>
      </c>
      <c r="AG281" s="61" t="s">
        <v>1391</v>
      </c>
      <c r="AH281" s="65" t="s">
        <v>6061</v>
      </c>
      <c r="AI281" s="65" t="s">
        <v>6077</v>
      </c>
      <c r="AJ281" s="103" t="s">
        <v>29</v>
      </c>
    </row>
    <row r="282" spans="1:36" x14ac:dyDescent="0.25">
      <c r="A282" s="110">
        <v>25</v>
      </c>
      <c r="B282" s="61" t="s">
        <v>3733</v>
      </c>
      <c r="C282" s="61" t="s">
        <v>3734</v>
      </c>
      <c r="D282" s="100">
        <v>3</v>
      </c>
      <c r="E282" s="61" t="s">
        <v>834</v>
      </c>
      <c r="F282" s="61" t="s">
        <v>830</v>
      </c>
      <c r="G282" s="61" t="s">
        <v>3765</v>
      </c>
      <c r="H282" s="61" t="s">
        <v>3766</v>
      </c>
      <c r="I282" s="61" t="s">
        <v>3767</v>
      </c>
      <c r="J282" s="98" t="s">
        <v>6058</v>
      </c>
      <c r="K282" s="96" t="s">
        <v>6039</v>
      </c>
      <c r="L282" s="62">
        <v>25</v>
      </c>
      <c r="M282" s="96" t="s">
        <v>29</v>
      </c>
      <c r="N282" s="61" t="s">
        <v>5210</v>
      </c>
      <c r="O282" s="61" t="s">
        <v>5211</v>
      </c>
      <c r="P282" s="61" t="s">
        <v>3767</v>
      </c>
      <c r="Y282" s="113">
        <v>0.58333333333333004</v>
      </c>
      <c r="Z282" s="113">
        <v>0.62430555555556</v>
      </c>
      <c r="AA282" s="61" t="s">
        <v>1391</v>
      </c>
      <c r="AB282" s="61" t="s">
        <v>1391</v>
      </c>
      <c r="AC282" s="61" t="s">
        <v>31</v>
      </c>
      <c r="AD282" s="61" t="s">
        <v>1391</v>
      </c>
      <c r="AE282" s="61" t="s">
        <v>1391</v>
      </c>
      <c r="AF282" s="61" t="s">
        <v>1391</v>
      </c>
      <c r="AG282" s="61" t="s">
        <v>1391</v>
      </c>
      <c r="AH282" s="65" t="s">
        <v>6061</v>
      </c>
      <c r="AI282" s="65" t="s">
        <v>6077</v>
      </c>
      <c r="AJ282" s="103" t="s">
        <v>29</v>
      </c>
    </row>
    <row r="283" spans="1:36" x14ac:dyDescent="0.25">
      <c r="A283" s="110">
        <v>25</v>
      </c>
      <c r="B283" s="61" t="s">
        <v>3733</v>
      </c>
      <c r="C283" s="61" t="s">
        <v>3734</v>
      </c>
      <c r="D283" s="100">
        <v>3</v>
      </c>
      <c r="E283" s="61" t="s">
        <v>834</v>
      </c>
      <c r="F283" s="61" t="s">
        <v>830</v>
      </c>
      <c r="G283" s="61" t="s">
        <v>3765</v>
      </c>
      <c r="H283" s="61" t="s">
        <v>3766</v>
      </c>
      <c r="I283" s="61" t="s">
        <v>3767</v>
      </c>
      <c r="J283" s="98" t="s">
        <v>6058</v>
      </c>
      <c r="K283" s="96" t="s">
        <v>6039</v>
      </c>
      <c r="L283" s="62">
        <v>25</v>
      </c>
      <c r="M283" s="96" t="s">
        <v>29</v>
      </c>
      <c r="N283" s="61" t="s">
        <v>5210</v>
      </c>
      <c r="O283" s="61" t="s">
        <v>5211</v>
      </c>
      <c r="P283" s="61" t="s">
        <v>3767</v>
      </c>
      <c r="Y283" s="113">
        <v>0.58333333333333004</v>
      </c>
      <c r="Z283" s="113">
        <v>0.66597222222221997</v>
      </c>
      <c r="AA283" s="61" t="s">
        <v>31</v>
      </c>
      <c r="AB283" s="61" t="s">
        <v>1391</v>
      </c>
      <c r="AC283" s="61" t="s">
        <v>1391</v>
      </c>
      <c r="AD283" s="61" t="s">
        <v>1391</v>
      </c>
      <c r="AE283" s="61" t="s">
        <v>1391</v>
      </c>
      <c r="AF283" s="61" t="s">
        <v>1391</v>
      </c>
      <c r="AG283" s="61" t="s">
        <v>1391</v>
      </c>
      <c r="AH283" s="65" t="s">
        <v>6061</v>
      </c>
      <c r="AI283" s="65" t="s">
        <v>6077</v>
      </c>
      <c r="AJ283" s="103" t="s">
        <v>29</v>
      </c>
    </row>
    <row r="284" spans="1:36" x14ac:dyDescent="0.25">
      <c r="A284" s="110">
        <v>25</v>
      </c>
      <c r="B284" s="61" t="s">
        <v>3733</v>
      </c>
      <c r="C284" s="61" t="s">
        <v>3734</v>
      </c>
      <c r="D284" s="100">
        <v>3</v>
      </c>
      <c r="E284" s="61" t="s">
        <v>834</v>
      </c>
      <c r="F284" s="61" t="s">
        <v>830</v>
      </c>
      <c r="G284" s="61" t="s">
        <v>3765</v>
      </c>
      <c r="H284" s="61" t="s">
        <v>3766</v>
      </c>
      <c r="I284" s="61" t="s">
        <v>3767</v>
      </c>
      <c r="J284" s="98" t="s">
        <v>6058</v>
      </c>
      <c r="K284" s="96" t="s">
        <v>6039</v>
      </c>
      <c r="L284" s="62">
        <v>25</v>
      </c>
      <c r="M284" s="96" t="s">
        <v>29</v>
      </c>
      <c r="N284" s="61" t="s">
        <v>5212</v>
      </c>
      <c r="O284" s="61" t="s">
        <v>5211</v>
      </c>
      <c r="P284" s="61" t="s">
        <v>3767</v>
      </c>
      <c r="Y284" s="113">
        <v>0.58333333333333004</v>
      </c>
      <c r="Z284" s="113">
        <v>0.62430555555556</v>
      </c>
      <c r="AA284" s="61" t="s">
        <v>1391</v>
      </c>
      <c r="AB284" s="61" t="s">
        <v>1391</v>
      </c>
      <c r="AC284" s="61" t="s">
        <v>31</v>
      </c>
      <c r="AD284" s="61" t="s">
        <v>1391</v>
      </c>
      <c r="AE284" s="61" t="s">
        <v>1391</v>
      </c>
      <c r="AF284" s="61" t="s">
        <v>1391</v>
      </c>
      <c r="AG284" s="61" t="s">
        <v>1391</v>
      </c>
      <c r="AH284" s="65" t="s">
        <v>6061</v>
      </c>
      <c r="AI284" s="65" t="s">
        <v>6077</v>
      </c>
      <c r="AJ284" s="103" t="s">
        <v>29</v>
      </c>
    </row>
    <row r="285" spans="1:36" x14ac:dyDescent="0.25">
      <c r="A285" s="110">
        <v>25</v>
      </c>
      <c r="B285" s="61" t="s">
        <v>3733</v>
      </c>
      <c r="C285" s="61" t="s">
        <v>3734</v>
      </c>
      <c r="D285" s="100">
        <v>3</v>
      </c>
      <c r="E285" s="61" t="s">
        <v>834</v>
      </c>
      <c r="F285" s="61" t="s">
        <v>830</v>
      </c>
      <c r="G285" s="61" t="s">
        <v>3765</v>
      </c>
      <c r="H285" s="61" t="s">
        <v>3766</v>
      </c>
      <c r="I285" s="61" t="s">
        <v>3767</v>
      </c>
      <c r="J285" s="98" t="s">
        <v>6058</v>
      </c>
      <c r="K285" s="96" t="s">
        <v>6039</v>
      </c>
      <c r="L285" s="62">
        <v>25</v>
      </c>
      <c r="M285" s="96" t="s">
        <v>29</v>
      </c>
      <c r="N285" s="61" t="s">
        <v>5212</v>
      </c>
      <c r="O285" s="61" t="s">
        <v>5211</v>
      </c>
      <c r="P285" s="61" t="s">
        <v>3767</v>
      </c>
      <c r="Y285" s="113">
        <v>0.58333333333333004</v>
      </c>
      <c r="Z285" s="113">
        <v>0.66597222222221997</v>
      </c>
      <c r="AA285" s="61" t="s">
        <v>31</v>
      </c>
      <c r="AB285" s="61" t="s">
        <v>1391</v>
      </c>
      <c r="AC285" s="61" t="s">
        <v>1391</v>
      </c>
      <c r="AD285" s="61" t="s">
        <v>1391</v>
      </c>
      <c r="AE285" s="61" t="s">
        <v>1391</v>
      </c>
      <c r="AF285" s="61" t="s">
        <v>1391</v>
      </c>
      <c r="AG285" s="61" t="s">
        <v>1391</v>
      </c>
      <c r="AH285" s="65" t="s">
        <v>6061</v>
      </c>
      <c r="AI285" s="65" t="s">
        <v>6077</v>
      </c>
      <c r="AJ285" s="103" t="s">
        <v>29</v>
      </c>
    </row>
    <row r="286" spans="1:36" x14ac:dyDescent="0.25">
      <c r="A286" s="110">
        <v>25</v>
      </c>
      <c r="B286" s="61" t="s">
        <v>3733</v>
      </c>
      <c r="C286" s="61" t="s">
        <v>3734</v>
      </c>
      <c r="D286" s="100">
        <v>3</v>
      </c>
      <c r="E286" s="61" t="s">
        <v>834</v>
      </c>
      <c r="F286" s="61" t="s">
        <v>830</v>
      </c>
      <c r="G286" s="61" t="s">
        <v>3768</v>
      </c>
      <c r="H286" s="61" t="s">
        <v>3769</v>
      </c>
      <c r="I286" s="61" t="s">
        <v>3770</v>
      </c>
      <c r="J286" s="98" t="s">
        <v>6059</v>
      </c>
      <c r="K286" s="96" t="s">
        <v>6039</v>
      </c>
      <c r="L286" s="62">
        <v>25</v>
      </c>
      <c r="M286" s="96" t="s">
        <v>29</v>
      </c>
      <c r="N286" s="61" t="s">
        <v>5213</v>
      </c>
      <c r="O286" s="61" t="s">
        <v>5214</v>
      </c>
      <c r="P286" s="61" t="s">
        <v>3770</v>
      </c>
      <c r="Y286" s="113">
        <v>0.66666666666666996</v>
      </c>
      <c r="Z286" s="113">
        <v>0.72847222222221997</v>
      </c>
      <c r="AA286" s="61" t="s">
        <v>1391</v>
      </c>
      <c r="AB286" s="61" t="s">
        <v>31</v>
      </c>
      <c r="AC286" s="61" t="s">
        <v>1391</v>
      </c>
      <c r="AD286" s="61" t="s">
        <v>31</v>
      </c>
      <c r="AE286" s="61" t="s">
        <v>1391</v>
      </c>
      <c r="AF286" s="61" t="s">
        <v>1391</v>
      </c>
      <c r="AG286" s="61" t="s">
        <v>1391</v>
      </c>
      <c r="AH286" s="65" t="s">
        <v>6061</v>
      </c>
      <c r="AI286" s="65" t="s">
        <v>6077</v>
      </c>
      <c r="AJ286" s="103" t="s">
        <v>29</v>
      </c>
    </row>
    <row r="287" spans="1:36" x14ac:dyDescent="0.25">
      <c r="A287" s="110">
        <v>25</v>
      </c>
      <c r="B287" s="61" t="s">
        <v>3771</v>
      </c>
      <c r="C287" s="61" t="s">
        <v>3772</v>
      </c>
      <c r="D287" s="100">
        <v>3</v>
      </c>
      <c r="E287" s="61" t="s">
        <v>834</v>
      </c>
      <c r="F287" s="61" t="s">
        <v>830</v>
      </c>
      <c r="G287" s="61" t="s">
        <v>3773</v>
      </c>
      <c r="H287" s="61" t="s">
        <v>3774</v>
      </c>
      <c r="I287" s="61" t="s">
        <v>3775</v>
      </c>
      <c r="J287" s="98" t="s">
        <v>6049</v>
      </c>
      <c r="K287" s="96" t="s">
        <v>6039</v>
      </c>
      <c r="L287" s="62">
        <v>25</v>
      </c>
      <c r="M287" s="96" t="s">
        <v>29</v>
      </c>
      <c r="N287" s="61" t="s">
        <v>5215</v>
      </c>
      <c r="O287" s="61" t="s">
        <v>5216</v>
      </c>
      <c r="P287" s="61" t="s">
        <v>3775</v>
      </c>
      <c r="Y287" s="113">
        <v>0.29166666666667002</v>
      </c>
      <c r="Z287" s="113">
        <v>0.35347222222222002</v>
      </c>
      <c r="AA287" s="61" t="s">
        <v>1391</v>
      </c>
      <c r="AB287" s="61" t="s">
        <v>31</v>
      </c>
      <c r="AC287" s="61" t="s">
        <v>1391</v>
      </c>
      <c r="AD287" s="61" t="s">
        <v>31</v>
      </c>
      <c r="AE287" s="61" t="s">
        <v>1391</v>
      </c>
      <c r="AF287" s="61" t="s">
        <v>1391</v>
      </c>
      <c r="AG287" s="61" t="s">
        <v>1391</v>
      </c>
      <c r="AH287" s="65" t="s">
        <v>6061</v>
      </c>
      <c r="AI287" s="65" t="s">
        <v>6077</v>
      </c>
      <c r="AJ287" s="103" t="s">
        <v>29</v>
      </c>
    </row>
    <row r="288" spans="1:36" x14ac:dyDescent="0.25">
      <c r="A288" s="110">
        <v>25</v>
      </c>
      <c r="B288" s="61" t="s">
        <v>3771</v>
      </c>
      <c r="C288" s="61" t="s">
        <v>3772</v>
      </c>
      <c r="D288" s="100">
        <v>3</v>
      </c>
      <c r="E288" s="61" t="s">
        <v>834</v>
      </c>
      <c r="F288" s="61" t="s">
        <v>830</v>
      </c>
      <c r="G288" s="61" t="s">
        <v>3776</v>
      </c>
      <c r="H288" s="61" t="s">
        <v>3777</v>
      </c>
      <c r="I288" s="61" t="s">
        <v>3778</v>
      </c>
      <c r="J288" s="96">
        <v>10</v>
      </c>
      <c r="K288" s="96" t="s">
        <v>6039</v>
      </c>
      <c r="L288" s="62">
        <v>25</v>
      </c>
      <c r="M288" s="96" t="s">
        <v>29</v>
      </c>
      <c r="N288" s="61" t="s">
        <v>5217</v>
      </c>
      <c r="O288" s="61" t="s">
        <v>5218</v>
      </c>
      <c r="P288" s="61" t="s">
        <v>3778</v>
      </c>
      <c r="Y288" s="113">
        <v>0.75</v>
      </c>
      <c r="Z288" s="113">
        <v>0.81180555555556</v>
      </c>
      <c r="AA288" s="61" t="s">
        <v>1391</v>
      </c>
      <c r="AB288" s="61" t="s">
        <v>31</v>
      </c>
      <c r="AC288" s="61" t="s">
        <v>1391</v>
      </c>
      <c r="AD288" s="61" t="s">
        <v>31</v>
      </c>
      <c r="AE288" s="61" t="s">
        <v>1391</v>
      </c>
      <c r="AF288" s="61" t="s">
        <v>1391</v>
      </c>
      <c r="AG288" s="61" t="s">
        <v>1391</v>
      </c>
      <c r="AH288" s="65" t="s">
        <v>6061</v>
      </c>
      <c r="AI288" s="65" t="s">
        <v>6077</v>
      </c>
      <c r="AJ288" s="103" t="s">
        <v>29</v>
      </c>
    </row>
    <row r="289" spans="1:36" x14ac:dyDescent="0.25">
      <c r="A289" s="110">
        <v>25</v>
      </c>
      <c r="B289" s="61" t="s">
        <v>3771</v>
      </c>
      <c r="C289" s="61" t="s">
        <v>3772</v>
      </c>
      <c r="D289" s="100">
        <v>3</v>
      </c>
      <c r="E289" s="61" t="s">
        <v>834</v>
      </c>
      <c r="F289" s="61" t="s">
        <v>830</v>
      </c>
      <c r="G289" s="61" t="s">
        <v>3779</v>
      </c>
      <c r="H289" s="61" t="s">
        <v>3780</v>
      </c>
      <c r="I289" s="61" t="s">
        <v>3781</v>
      </c>
      <c r="J289" s="96">
        <v>11</v>
      </c>
      <c r="K289" s="96" t="s">
        <v>6039</v>
      </c>
      <c r="L289" s="62">
        <v>25</v>
      </c>
      <c r="M289" s="96" t="s">
        <v>29</v>
      </c>
      <c r="N289" s="61" t="s">
        <v>5219</v>
      </c>
      <c r="O289" s="61" t="s">
        <v>5220</v>
      </c>
      <c r="P289" s="61" t="s">
        <v>3781</v>
      </c>
      <c r="Y289" s="113">
        <v>0.75</v>
      </c>
      <c r="Z289" s="113">
        <v>0.81180555555556</v>
      </c>
      <c r="AA289" s="61" t="s">
        <v>1391</v>
      </c>
      <c r="AB289" s="61" t="s">
        <v>31</v>
      </c>
      <c r="AC289" s="61" t="s">
        <v>1391</v>
      </c>
      <c r="AD289" s="61" t="s">
        <v>31</v>
      </c>
      <c r="AE289" s="61" t="s">
        <v>1391</v>
      </c>
      <c r="AF289" s="61" t="s">
        <v>1391</v>
      </c>
      <c r="AG289" s="61" t="s">
        <v>1391</v>
      </c>
      <c r="AH289" s="65" t="s">
        <v>6061</v>
      </c>
      <c r="AI289" s="65" t="s">
        <v>6077</v>
      </c>
      <c r="AJ289" s="103" t="s">
        <v>29</v>
      </c>
    </row>
    <row r="290" spans="1:36" x14ac:dyDescent="0.25">
      <c r="A290" s="110">
        <v>25</v>
      </c>
      <c r="B290" s="61" t="s">
        <v>3771</v>
      </c>
      <c r="C290" s="61" t="s">
        <v>3772</v>
      </c>
      <c r="D290" s="100">
        <v>3</v>
      </c>
      <c r="E290" s="61" t="s">
        <v>834</v>
      </c>
      <c r="F290" s="61" t="s">
        <v>830</v>
      </c>
      <c r="G290" s="61" t="s">
        <v>3782</v>
      </c>
      <c r="H290" s="61" t="s">
        <v>3783</v>
      </c>
      <c r="I290" s="61" t="s">
        <v>3784</v>
      </c>
      <c r="J290" s="96">
        <v>12</v>
      </c>
      <c r="K290" s="96" t="s">
        <v>6039</v>
      </c>
      <c r="L290" s="62">
        <v>25</v>
      </c>
      <c r="M290" s="96" t="s">
        <v>29</v>
      </c>
      <c r="N290" s="61" t="s">
        <v>5221</v>
      </c>
      <c r="O290" s="61" t="s">
        <v>5222</v>
      </c>
      <c r="P290" s="61" t="s">
        <v>3784</v>
      </c>
      <c r="Y290" s="113">
        <v>0.79166666666666996</v>
      </c>
      <c r="Z290" s="113">
        <v>0.83263888888889004</v>
      </c>
      <c r="AA290" s="61" t="s">
        <v>1391</v>
      </c>
      <c r="AB290" s="61" t="s">
        <v>1391</v>
      </c>
      <c r="AC290" s="61" t="s">
        <v>1391</v>
      </c>
      <c r="AD290" s="61" t="s">
        <v>31</v>
      </c>
      <c r="AE290" s="61" t="s">
        <v>1391</v>
      </c>
      <c r="AF290" s="61" t="s">
        <v>1391</v>
      </c>
      <c r="AG290" s="61" t="s">
        <v>1391</v>
      </c>
      <c r="AH290" s="65" t="s">
        <v>6061</v>
      </c>
      <c r="AI290" s="65" t="s">
        <v>6077</v>
      </c>
      <c r="AJ290" s="103" t="s">
        <v>29</v>
      </c>
    </row>
    <row r="291" spans="1:36" x14ac:dyDescent="0.25">
      <c r="A291" s="110">
        <v>25</v>
      </c>
      <c r="B291" s="61" t="s">
        <v>3771</v>
      </c>
      <c r="C291" s="61" t="s">
        <v>3772</v>
      </c>
      <c r="D291" s="100">
        <v>3</v>
      </c>
      <c r="E291" s="61" t="s">
        <v>834</v>
      </c>
      <c r="F291" s="61" t="s">
        <v>830</v>
      </c>
      <c r="G291" s="61" t="s">
        <v>3782</v>
      </c>
      <c r="H291" s="61" t="s">
        <v>3783</v>
      </c>
      <c r="I291" s="61" t="s">
        <v>3784</v>
      </c>
      <c r="J291" s="96">
        <v>12</v>
      </c>
      <c r="K291" s="96" t="s">
        <v>6039</v>
      </c>
      <c r="L291" s="62">
        <v>25</v>
      </c>
      <c r="M291" s="96" t="s">
        <v>29</v>
      </c>
      <c r="N291" s="61" t="s">
        <v>5221</v>
      </c>
      <c r="O291" s="61" t="s">
        <v>5222</v>
      </c>
      <c r="P291" s="61" t="s">
        <v>3784</v>
      </c>
      <c r="Y291" s="113">
        <v>0.75</v>
      </c>
      <c r="Z291" s="113">
        <v>0.83263888888889004</v>
      </c>
      <c r="AA291" s="61" t="s">
        <v>1391</v>
      </c>
      <c r="AB291" s="61" t="s">
        <v>31</v>
      </c>
      <c r="AC291" s="61" t="s">
        <v>1391</v>
      </c>
      <c r="AD291" s="61" t="s">
        <v>1391</v>
      </c>
      <c r="AE291" s="61" t="s">
        <v>1391</v>
      </c>
      <c r="AF291" s="61" t="s">
        <v>1391</v>
      </c>
      <c r="AG291" s="61" t="s">
        <v>1391</v>
      </c>
      <c r="AH291" s="65" t="s">
        <v>6061</v>
      </c>
      <c r="AI291" s="65" t="s">
        <v>6077</v>
      </c>
      <c r="AJ291" s="103" t="s">
        <v>29</v>
      </c>
    </row>
    <row r="292" spans="1:36" x14ac:dyDescent="0.25">
      <c r="A292" s="110">
        <v>25</v>
      </c>
      <c r="B292" s="61" t="s">
        <v>3771</v>
      </c>
      <c r="C292" s="61" t="s">
        <v>3772</v>
      </c>
      <c r="D292" s="100">
        <v>3</v>
      </c>
      <c r="E292" s="61" t="s">
        <v>834</v>
      </c>
      <c r="F292" s="61" t="s">
        <v>830</v>
      </c>
      <c r="G292" s="61" t="s">
        <v>3785</v>
      </c>
      <c r="H292" s="61" t="s">
        <v>3786</v>
      </c>
      <c r="I292" s="61" t="s">
        <v>3787</v>
      </c>
      <c r="J292" s="96">
        <v>13</v>
      </c>
      <c r="K292" s="96" t="s">
        <v>6039</v>
      </c>
      <c r="L292" s="62">
        <v>25</v>
      </c>
      <c r="M292" s="96" t="s">
        <v>29</v>
      </c>
      <c r="N292" s="61" t="s">
        <v>5223</v>
      </c>
      <c r="O292" s="61" t="s">
        <v>5224</v>
      </c>
      <c r="P292" s="61" t="s">
        <v>3787</v>
      </c>
      <c r="Y292" s="113">
        <v>0.66666666666666996</v>
      </c>
      <c r="Z292" s="113">
        <v>0.72847222222221997</v>
      </c>
      <c r="AA292" s="61" t="s">
        <v>1391</v>
      </c>
      <c r="AB292" s="61" t="s">
        <v>31</v>
      </c>
      <c r="AC292" s="61" t="s">
        <v>1391</v>
      </c>
      <c r="AD292" s="61" t="s">
        <v>31</v>
      </c>
      <c r="AE292" s="61" t="s">
        <v>1391</v>
      </c>
      <c r="AF292" s="61" t="s">
        <v>1391</v>
      </c>
      <c r="AG292" s="61" t="s">
        <v>1391</v>
      </c>
      <c r="AH292" s="65" t="s">
        <v>6061</v>
      </c>
      <c r="AI292" s="65" t="s">
        <v>6077</v>
      </c>
      <c r="AJ292" s="103" t="s">
        <v>29</v>
      </c>
    </row>
    <row r="293" spans="1:36" x14ac:dyDescent="0.25">
      <c r="A293" s="110">
        <v>25</v>
      </c>
      <c r="B293" s="61" t="s">
        <v>3771</v>
      </c>
      <c r="C293" s="61" t="s">
        <v>3772</v>
      </c>
      <c r="D293" s="100">
        <v>3</v>
      </c>
      <c r="E293" s="61" t="s">
        <v>834</v>
      </c>
      <c r="F293" s="61" t="s">
        <v>830</v>
      </c>
      <c r="G293" s="61" t="s">
        <v>3788</v>
      </c>
      <c r="H293" s="61" t="s">
        <v>3789</v>
      </c>
      <c r="I293" s="61" t="s">
        <v>3790</v>
      </c>
      <c r="J293" s="96">
        <v>14</v>
      </c>
      <c r="K293" s="96" t="s">
        <v>6039</v>
      </c>
      <c r="L293" s="62">
        <v>25</v>
      </c>
      <c r="M293" s="96" t="s">
        <v>29</v>
      </c>
      <c r="N293" s="61" t="s">
        <v>5225</v>
      </c>
      <c r="O293" s="61" t="s">
        <v>5226</v>
      </c>
      <c r="P293" s="61" t="s">
        <v>3790</v>
      </c>
      <c r="Y293" s="113">
        <v>0.66666666666666996</v>
      </c>
      <c r="Z293" s="113">
        <v>0.72847222222221997</v>
      </c>
      <c r="AA293" s="61" t="s">
        <v>1391</v>
      </c>
      <c r="AB293" s="61" t="s">
        <v>31</v>
      </c>
      <c r="AC293" s="61" t="s">
        <v>1391</v>
      </c>
      <c r="AD293" s="61" t="s">
        <v>31</v>
      </c>
      <c r="AE293" s="61" t="s">
        <v>1391</v>
      </c>
      <c r="AF293" s="61" t="s">
        <v>1391</v>
      </c>
      <c r="AG293" s="61" t="s">
        <v>1391</v>
      </c>
      <c r="AH293" s="65" t="s">
        <v>6061</v>
      </c>
      <c r="AI293" s="65" t="s">
        <v>6077</v>
      </c>
      <c r="AJ293" s="103" t="s">
        <v>29</v>
      </c>
    </row>
    <row r="294" spans="1:36" x14ac:dyDescent="0.25">
      <c r="A294" s="110">
        <v>25</v>
      </c>
      <c r="B294" s="61" t="s">
        <v>3771</v>
      </c>
      <c r="C294" s="61" t="s">
        <v>3772</v>
      </c>
      <c r="D294" s="100">
        <v>3</v>
      </c>
      <c r="E294" s="61" t="s">
        <v>834</v>
      </c>
      <c r="F294" s="61" t="s">
        <v>830</v>
      </c>
      <c r="G294" s="61" t="s">
        <v>3791</v>
      </c>
      <c r="H294" s="61" t="s">
        <v>3792</v>
      </c>
      <c r="I294" s="61" t="s">
        <v>3793</v>
      </c>
      <c r="J294" s="98" t="s">
        <v>6050</v>
      </c>
      <c r="K294" s="96" t="s">
        <v>6039</v>
      </c>
      <c r="L294" s="62">
        <v>25</v>
      </c>
      <c r="M294" s="96" t="s">
        <v>29</v>
      </c>
      <c r="N294" s="61" t="s">
        <v>5227</v>
      </c>
      <c r="O294" s="61" t="s">
        <v>5228</v>
      </c>
      <c r="P294" s="61" t="s">
        <v>3793</v>
      </c>
      <c r="Y294" s="113">
        <v>0.29166666666667002</v>
      </c>
      <c r="Z294" s="113">
        <v>0.35347222222222002</v>
      </c>
      <c r="AA294" s="61" t="s">
        <v>1391</v>
      </c>
      <c r="AB294" s="61" t="s">
        <v>31</v>
      </c>
      <c r="AC294" s="61" t="s">
        <v>1391</v>
      </c>
      <c r="AD294" s="61" t="s">
        <v>31</v>
      </c>
      <c r="AE294" s="61" t="s">
        <v>1391</v>
      </c>
      <c r="AF294" s="61" t="s">
        <v>1391</v>
      </c>
      <c r="AG294" s="61" t="s">
        <v>1391</v>
      </c>
      <c r="AH294" s="65" t="s">
        <v>6061</v>
      </c>
      <c r="AI294" s="65" t="s">
        <v>6077</v>
      </c>
      <c r="AJ294" s="103" t="s">
        <v>29</v>
      </c>
    </row>
    <row r="295" spans="1:36" x14ac:dyDescent="0.25">
      <c r="A295" s="110">
        <v>25</v>
      </c>
      <c r="B295" s="61" t="s">
        <v>3771</v>
      </c>
      <c r="C295" s="61" t="s">
        <v>3772</v>
      </c>
      <c r="D295" s="100">
        <v>3</v>
      </c>
      <c r="E295" s="61" t="s">
        <v>834</v>
      </c>
      <c r="F295" s="61" t="s">
        <v>830</v>
      </c>
      <c r="G295" s="61" t="s">
        <v>3794</v>
      </c>
      <c r="H295" s="61" t="s">
        <v>3795</v>
      </c>
      <c r="I295" s="61" t="s">
        <v>3796</v>
      </c>
      <c r="J295" s="98" t="s">
        <v>6053</v>
      </c>
      <c r="K295" s="96" t="s">
        <v>6039</v>
      </c>
      <c r="L295" s="62">
        <v>25</v>
      </c>
      <c r="M295" s="96" t="s">
        <v>29</v>
      </c>
      <c r="N295" s="61" t="s">
        <v>5229</v>
      </c>
      <c r="O295" s="61" t="s">
        <v>5230</v>
      </c>
      <c r="P295" s="61" t="s">
        <v>3796</v>
      </c>
      <c r="Y295" s="113">
        <v>0.375</v>
      </c>
      <c r="Z295" s="113">
        <v>0.43680555555556</v>
      </c>
      <c r="AA295" s="61" t="s">
        <v>1391</v>
      </c>
      <c r="AB295" s="61" t="s">
        <v>31</v>
      </c>
      <c r="AC295" s="61" t="s">
        <v>1391</v>
      </c>
      <c r="AD295" s="61" t="s">
        <v>31</v>
      </c>
      <c r="AE295" s="61" t="s">
        <v>1391</v>
      </c>
      <c r="AF295" s="61" t="s">
        <v>1391</v>
      </c>
      <c r="AG295" s="61" t="s">
        <v>1391</v>
      </c>
      <c r="AH295" s="65" t="s">
        <v>6061</v>
      </c>
      <c r="AI295" s="65" t="s">
        <v>6077</v>
      </c>
      <c r="AJ295" s="103" t="s">
        <v>29</v>
      </c>
    </row>
    <row r="296" spans="1:36" x14ac:dyDescent="0.25">
      <c r="A296" s="110">
        <v>25</v>
      </c>
      <c r="B296" s="61" t="s">
        <v>3771</v>
      </c>
      <c r="C296" s="61" t="s">
        <v>3772</v>
      </c>
      <c r="D296" s="100">
        <v>3</v>
      </c>
      <c r="E296" s="61" t="s">
        <v>834</v>
      </c>
      <c r="F296" s="61" t="s">
        <v>830</v>
      </c>
      <c r="G296" s="61" t="s">
        <v>3797</v>
      </c>
      <c r="H296" s="61" t="s">
        <v>3798</v>
      </c>
      <c r="I296" s="61" t="s">
        <v>3799</v>
      </c>
      <c r="J296" s="98" t="s">
        <v>6054</v>
      </c>
      <c r="K296" s="96" t="s">
        <v>6039</v>
      </c>
      <c r="L296" s="62">
        <v>25</v>
      </c>
      <c r="M296" s="96" t="s">
        <v>29</v>
      </c>
      <c r="N296" s="61" t="s">
        <v>5231</v>
      </c>
      <c r="O296" s="61" t="s">
        <v>5232</v>
      </c>
      <c r="P296" s="61" t="s">
        <v>3799</v>
      </c>
      <c r="Y296" s="113">
        <v>0.375</v>
      </c>
      <c r="Z296" s="113">
        <v>0.43680555555556</v>
      </c>
      <c r="AA296" s="61" t="s">
        <v>1391</v>
      </c>
      <c r="AB296" s="61" t="s">
        <v>31</v>
      </c>
      <c r="AC296" s="61" t="s">
        <v>1391</v>
      </c>
      <c r="AD296" s="61" t="s">
        <v>31</v>
      </c>
      <c r="AE296" s="61" t="s">
        <v>1391</v>
      </c>
      <c r="AF296" s="61" t="s">
        <v>1391</v>
      </c>
      <c r="AG296" s="61" t="s">
        <v>1391</v>
      </c>
      <c r="AH296" s="65" t="s">
        <v>6061</v>
      </c>
      <c r="AI296" s="65" t="s">
        <v>6077</v>
      </c>
      <c r="AJ296" s="103" t="s">
        <v>29</v>
      </c>
    </row>
    <row r="297" spans="1:36" x14ac:dyDescent="0.25">
      <c r="A297" s="110">
        <v>25</v>
      </c>
      <c r="B297" s="61" t="s">
        <v>3771</v>
      </c>
      <c r="C297" s="61" t="s">
        <v>3772</v>
      </c>
      <c r="D297" s="100">
        <v>3</v>
      </c>
      <c r="E297" s="61" t="s">
        <v>834</v>
      </c>
      <c r="F297" s="61" t="s">
        <v>830</v>
      </c>
      <c r="G297" s="61" t="s">
        <v>3800</v>
      </c>
      <c r="H297" s="61" t="s">
        <v>3801</v>
      </c>
      <c r="I297" s="61" t="s">
        <v>3802</v>
      </c>
      <c r="J297" s="98" t="s">
        <v>6055</v>
      </c>
      <c r="K297" s="96" t="s">
        <v>6039</v>
      </c>
      <c r="L297" s="62">
        <v>25</v>
      </c>
      <c r="M297" s="96" t="s">
        <v>29</v>
      </c>
      <c r="N297" s="61" t="s">
        <v>5233</v>
      </c>
      <c r="O297" s="61" t="s">
        <v>5234</v>
      </c>
      <c r="P297" s="61" t="s">
        <v>3802</v>
      </c>
      <c r="Y297" s="113">
        <v>0.45833333333332998</v>
      </c>
      <c r="Z297" s="113">
        <v>0.52013888888889004</v>
      </c>
      <c r="AA297" s="61" t="s">
        <v>1391</v>
      </c>
      <c r="AB297" s="61" t="s">
        <v>31</v>
      </c>
      <c r="AC297" s="61" t="s">
        <v>1391</v>
      </c>
      <c r="AD297" s="61" t="s">
        <v>31</v>
      </c>
      <c r="AE297" s="61" t="s">
        <v>1391</v>
      </c>
      <c r="AF297" s="61" t="s">
        <v>1391</v>
      </c>
      <c r="AG297" s="61" t="s">
        <v>1391</v>
      </c>
      <c r="AH297" s="65" t="s">
        <v>6061</v>
      </c>
      <c r="AI297" s="65" t="s">
        <v>6077</v>
      </c>
      <c r="AJ297" s="103" t="s">
        <v>29</v>
      </c>
    </row>
    <row r="298" spans="1:36" x14ac:dyDescent="0.25">
      <c r="A298" s="110">
        <v>25</v>
      </c>
      <c r="B298" s="61" t="s">
        <v>3771</v>
      </c>
      <c r="C298" s="61" t="s">
        <v>3772</v>
      </c>
      <c r="D298" s="100">
        <v>3</v>
      </c>
      <c r="E298" s="61" t="s">
        <v>834</v>
      </c>
      <c r="F298" s="61" t="s">
        <v>830</v>
      </c>
      <c r="G298" s="61" t="s">
        <v>3803</v>
      </c>
      <c r="H298" s="61" t="s">
        <v>3804</v>
      </c>
      <c r="I298" s="61" t="s">
        <v>3805</v>
      </c>
      <c r="J298" s="98" t="s">
        <v>6056</v>
      </c>
      <c r="K298" s="96" t="s">
        <v>6039</v>
      </c>
      <c r="L298" s="62">
        <v>25</v>
      </c>
      <c r="M298" s="96" t="s">
        <v>29</v>
      </c>
      <c r="N298" s="61" t="s">
        <v>5235</v>
      </c>
      <c r="O298" s="61" t="s">
        <v>5236</v>
      </c>
      <c r="P298" s="61" t="s">
        <v>3805</v>
      </c>
      <c r="Y298" s="113">
        <v>0.45833333333332998</v>
      </c>
      <c r="Z298" s="113">
        <v>0.52013888888889004</v>
      </c>
      <c r="AA298" s="61" t="s">
        <v>1391</v>
      </c>
      <c r="AB298" s="61" t="s">
        <v>31</v>
      </c>
      <c r="AC298" s="61" t="s">
        <v>1391</v>
      </c>
      <c r="AD298" s="61" t="s">
        <v>31</v>
      </c>
      <c r="AE298" s="61" t="s">
        <v>1391</v>
      </c>
      <c r="AF298" s="61" t="s">
        <v>1391</v>
      </c>
      <c r="AG298" s="61" t="s">
        <v>1391</v>
      </c>
      <c r="AH298" s="65" t="s">
        <v>6061</v>
      </c>
      <c r="AI298" s="65" t="s">
        <v>6077</v>
      </c>
      <c r="AJ298" s="103" t="s">
        <v>29</v>
      </c>
    </row>
    <row r="299" spans="1:36" x14ac:dyDescent="0.25">
      <c r="A299" s="110">
        <v>25</v>
      </c>
      <c r="B299" s="61" t="s">
        <v>3771</v>
      </c>
      <c r="C299" s="61" t="s">
        <v>3772</v>
      </c>
      <c r="D299" s="100">
        <v>3</v>
      </c>
      <c r="E299" s="61" t="s">
        <v>834</v>
      </c>
      <c r="F299" s="61" t="s">
        <v>830</v>
      </c>
      <c r="G299" s="61" t="s">
        <v>3806</v>
      </c>
      <c r="H299" s="61" t="s">
        <v>3807</v>
      </c>
      <c r="I299" s="61" t="s">
        <v>3808</v>
      </c>
      <c r="J299" s="98" t="s">
        <v>6057</v>
      </c>
      <c r="K299" s="96" t="s">
        <v>6039</v>
      </c>
      <c r="L299" s="62">
        <v>25</v>
      </c>
      <c r="M299" s="96" t="s">
        <v>29</v>
      </c>
      <c r="N299" s="61" t="s">
        <v>5237</v>
      </c>
      <c r="O299" s="61" t="s">
        <v>5238</v>
      </c>
      <c r="P299" s="61" t="s">
        <v>3808</v>
      </c>
      <c r="Y299" s="113">
        <v>0.58333333333333004</v>
      </c>
      <c r="Z299" s="113">
        <v>0.64513888888889004</v>
      </c>
      <c r="AA299" s="61" t="s">
        <v>1391</v>
      </c>
      <c r="AB299" s="61" t="s">
        <v>31</v>
      </c>
      <c r="AC299" s="61" t="s">
        <v>1391</v>
      </c>
      <c r="AD299" s="61" t="s">
        <v>31</v>
      </c>
      <c r="AE299" s="61" t="s">
        <v>1391</v>
      </c>
      <c r="AF299" s="61" t="s">
        <v>1391</v>
      </c>
      <c r="AG299" s="61" t="s">
        <v>1391</v>
      </c>
      <c r="AH299" s="65" t="s">
        <v>6061</v>
      </c>
      <c r="AI299" s="65" t="s">
        <v>6077</v>
      </c>
      <c r="AJ299" s="103" t="s">
        <v>29</v>
      </c>
    </row>
    <row r="300" spans="1:36" x14ac:dyDescent="0.25">
      <c r="A300" s="110">
        <v>25</v>
      </c>
      <c r="B300" s="61" t="s">
        <v>3771</v>
      </c>
      <c r="C300" s="61" t="s">
        <v>3772</v>
      </c>
      <c r="D300" s="100">
        <v>3</v>
      </c>
      <c r="E300" s="61" t="s">
        <v>834</v>
      </c>
      <c r="F300" s="61" t="s">
        <v>830</v>
      </c>
      <c r="G300" s="61" t="s">
        <v>3809</v>
      </c>
      <c r="H300" s="61" t="s">
        <v>3810</v>
      </c>
      <c r="I300" s="61" t="s">
        <v>3811</v>
      </c>
      <c r="J300" s="98" t="s">
        <v>6058</v>
      </c>
      <c r="K300" s="96" t="s">
        <v>6039</v>
      </c>
      <c r="L300" s="62">
        <v>25</v>
      </c>
      <c r="M300" s="96" t="s">
        <v>29</v>
      </c>
      <c r="N300" s="61" t="s">
        <v>5239</v>
      </c>
      <c r="O300" s="61" t="s">
        <v>5240</v>
      </c>
      <c r="P300" s="61" t="s">
        <v>3811</v>
      </c>
      <c r="Y300" s="113">
        <v>0.58333333333333004</v>
      </c>
      <c r="Z300" s="113">
        <v>0.64513888888889004</v>
      </c>
      <c r="AA300" s="61" t="s">
        <v>1391</v>
      </c>
      <c r="AB300" s="61" t="s">
        <v>31</v>
      </c>
      <c r="AC300" s="61" t="s">
        <v>1391</v>
      </c>
      <c r="AD300" s="61" t="s">
        <v>31</v>
      </c>
      <c r="AE300" s="61" t="s">
        <v>1391</v>
      </c>
      <c r="AF300" s="61" t="s">
        <v>1391</v>
      </c>
      <c r="AG300" s="61" t="s">
        <v>1391</v>
      </c>
      <c r="AH300" s="65" t="s">
        <v>6061</v>
      </c>
      <c r="AI300" s="65" t="s">
        <v>6077</v>
      </c>
      <c r="AJ300" s="103" t="s">
        <v>29</v>
      </c>
    </row>
    <row r="301" spans="1:36" x14ac:dyDescent="0.25">
      <c r="A301" s="110">
        <v>25</v>
      </c>
      <c r="B301" s="61" t="s">
        <v>3771</v>
      </c>
      <c r="C301" s="61" t="s">
        <v>3772</v>
      </c>
      <c r="D301" s="100">
        <v>3</v>
      </c>
      <c r="E301" s="61" t="s">
        <v>834</v>
      </c>
      <c r="F301" s="61" t="s">
        <v>830</v>
      </c>
      <c r="G301" s="61" t="s">
        <v>3812</v>
      </c>
      <c r="H301" s="61" t="s">
        <v>3813</v>
      </c>
      <c r="I301" s="61" t="s">
        <v>3814</v>
      </c>
      <c r="J301" s="98" t="s">
        <v>6059</v>
      </c>
      <c r="K301" s="96" t="s">
        <v>6039</v>
      </c>
      <c r="L301" s="62">
        <v>25</v>
      </c>
      <c r="M301" s="96" t="s">
        <v>29</v>
      </c>
      <c r="N301" s="61" t="s">
        <v>5241</v>
      </c>
      <c r="O301" s="61" t="s">
        <v>5242</v>
      </c>
      <c r="P301" s="61" t="s">
        <v>3814</v>
      </c>
      <c r="Y301" s="113">
        <v>0.45833333333332998</v>
      </c>
      <c r="Z301" s="113">
        <v>0.49930555555556</v>
      </c>
      <c r="AA301" s="61" t="s">
        <v>1391</v>
      </c>
      <c r="AB301" s="61" t="s">
        <v>1391</v>
      </c>
      <c r="AC301" s="61" t="s">
        <v>31</v>
      </c>
      <c r="AD301" s="61" t="s">
        <v>1391</v>
      </c>
      <c r="AE301" s="61" t="s">
        <v>1391</v>
      </c>
      <c r="AF301" s="61" t="s">
        <v>1391</v>
      </c>
      <c r="AG301" s="61" t="s">
        <v>1391</v>
      </c>
      <c r="AH301" s="65" t="s">
        <v>6061</v>
      </c>
      <c r="AI301" s="65" t="s">
        <v>6077</v>
      </c>
      <c r="AJ301" s="103" t="s">
        <v>29</v>
      </c>
    </row>
    <row r="302" spans="1:36" x14ac:dyDescent="0.25">
      <c r="A302" s="110">
        <v>25</v>
      </c>
      <c r="B302" s="61" t="s">
        <v>3771</v>
      </c>
      <c r="C302" s="61" t="s">
        <v>3772</v>
      </c>
      <c r="D302" s="100">
        <v>3</v>
      </c>
      <c r="E302" s="61" t="s">
        <v>834</v>
      </c>
      <c r="F302" s="61" t="s">
        <v>830</v>
      </c>
      <c r="G302" s="61" t="s">
        <v>3812</v>
      </c>
      <c r="H302" s="61" t="s">
        <v>3813</v>
      </c>
      <c r="I302" s="61" t="s">
        <v>3814</v>
      </c>
      <c r="J302" s="98" t="s">
        <v>6059</v>
      </c>
      <c r="K302" s="96" t="s">
        <v>6039</v>
      </c>
      <c r="L302" s="62">
        <v>25</v>
      </c>
      <c r="M302" s="96" t="s">
        <v>29</v>
      </c>
      <c r="N302" s="61" t="s">
        <v>5241</v>
      </c>
      <c r="O302" s="61" t="s">
        <v>5242</v>
      </c>
      <c r="P302" s="61" t="s">
        <v>3814</v>
      </c>
      <c r="Y302" s="113">
        <v>0.45833333333332998</v>
      </c>
      <c r="Z302" s="113">
        <v>0.54097222222221997</v>
      </c>
      <c r="AA302" s="61" t="s">
        <v>31</v>
      </c>
      <c r="AB302" s="61" t="s">
        <v>1391</v>
      </c>
      <c r="AC302" s="61" t="s">
        <v>1391</v>
      </c>
      <c r="AD302" s="61" t="s">
        <v>1391</v>
      </c>
      <c r="AE302" s="61" t="s">
        <v>1391</v>
      </c>
      <c r="AF302" s="61" t="s">
        <v>1391</v>
      </c>
      <c r="AG302" s="61" t="s">
        <v>1391</v>
      </c>
      <c r="AH302" s="65" t="s">
        <v>6061</v>
      </c>
      <c r="AI302" s="65" t="s">
        <v>6077</v>
      </c>
      <c r="AJ302" s="103" t="s">
        <v>29</v>
      </c>
    </row>
    <row r="303" spans="1:36" x14ac:dyDescent="0.25">
      <c r="A303" s="110">
        <v>25</v>
      </c>
      <c r="B303" s="61" t="s">
        <v>3815</v>
      </c>
      <c r="C303" s="61" t="s">
        <v>3816</v>
      </c>
      <c r="D303" s="100">
        <v>3</v>
      </c>
      <c r="E303" s="61" t="s">
        <v>834</v>
      </c>
      <c r="F303" s="61" t="s">
        <v>830</v>
      </c>
      <c r="G303" s="61" t="s">
        <v>3817</v>
      </c>
      <c r="H303" s="61" t="s">
        <v>3818</v>
      </c>
      <c r="I303" s="61" t="s">
        <v>3819</v>
      </c>
      <c r="J303" s="98" t="s">
        <v>6049</v>
      </c>
      <c r="K303" s="96" t="s">
        <v>6039</v>
      </c>
      <c r="L303" s="62">
        <v>25</v>
      </c>
      <c r="M303" s="96" t="s">
        <v>29</v>
      </c>
      <c r="N303" s="61" t="s">
        <v>5243</v>
      </c>
      <c r="O303" s="61" t="s">
        <v>5244</v>
      </c>
      <c r="P303" s="61" t="s">
        <v>3819</v>
      </c>
      <c r="Y303" s="113">
        <v>0.79166666666666996</v>
      </c>
      <c r="Z303" s="113">
        <v>0.83263888888889004</v>
      </c>
      <c r="AA303" s="61" t="s">
        <v>1391</v>
      </c>
      <c r="AB303" s="61" t="s">
        <v>1391</v>
      </c>
      <c r="AC303" s="61" t="s">
        <v>1391</v>
      </c>
      <c r="AD303" s="61" t="s">
        <v>31</v>
      </c>
      <c r="AE303" s="61" t="s">
        <v>1391</v>
      </c>
      <c r="AF303" s="61" t="s">
        <v>1391</v>
      </c>
      <c r="AG303" s="61" t="s">
        <v>1391</v>
      </c>
      <c r="AH303" s="65" t="s">
        <v>6061</v>
      </c>
      <c r="AI303" s="65" t="s">
        <v>6077</v>
      </c>
      <c r="AJ303" s="103" t="s">
        <v>29</v>
      </c>
    </row>
    <row r="304" spans="1:36" x14ac:dyDescent="0.25">
      <c r="A304" s="110">
        <v>25</v>
      </c>
      <c r="B304" s="61" t="s">
        <v>3815</v>
      </c>
      <c r="C304" s="61" t="s">
        <v>3816</v>
      </c>
      <c r="D304" s="100">
        <v>3</v>
      </c>
      <c r="E304" s="61" t="s">
        <v>834</v>
      </c>
      <c r="F304" s="61" t="s">
        <v>830</v>
      </c>
      <c r="G304" s="61" t="s">
        <v>3817</v>
      </c>
      <c r="H304" s="61" t="s">
        <v>3818</v>
      </c>
      <c r="I304" s="61" t="s">
        <v>3819</v>
      </c>
      <c r="J304" s="98" t="s">
        <v>6049</v>
      </c>
      <c r="K304" s="96" t="s">
        <v>6039</v>
      </c>
      <c r="L304" s="62">
        <v>25</v>
      </c>
      <c r="M304" s="96" t="s">
        <v>29</v>
      </c>
      <c r="N304" s="61" t="s">
        <v>5243</v>
      </c>
      <c r="O304" s="61" t="s">
        <v>5244</v>
      </c>
      <c r="P304" s="61" t="s">
        <v>3819</v>
      </c>
      <c r="Y304" s="113">
        <v>0.75</v>
      </c>
      <c r="Z304" s="113">
        <v>0.83263888888889004</v>
      </c>
      <c r="AA304" s="61" t="s">
        <v>1391</v>
      </c>
      <c r="AB304" s="61" t="s">
        <v>31</v>
      </c>
      <c r="AC304" s="61" t="s">
        <v>1391</v>
      </c>
      <c r="AD304" s="61" t="s">
        <v>1391</v>
      </c>
      <c r="AE304" s="61" t="s">
        <v>1391</v>
      </c>
      <c r="AF304" s="61" t="s">
        <v>1391</v>
      </c>
      <c r="AG304" s="61" t="s">
        <v>1391</v>
      </c>
      <c r="AH304" s="65" t="s">
        <v>6061</v>
      </c>
      <c r="AI304" s="65" t="s">
        <v>6077</v>
      </c>
      <c r="AJ304" s="103" t="s">
        <v>29</v>
      </c>
    </row>
    <row r="305" spans="1:36" x14ac:dyDescent="0.25">
      <c r="A305" s="110">
        <v>25</v>
      </c>
      <c r="B305" s="61" t="s">
        <v>3815</v>
      </c>
      <c r="C305" s="61" t="s">
        <v>3816</v>
      </c>
      <c r="D305" s="100">
        <v>3</v>
      </c>
      <c r="E305" s="61" t="s">
        <v>834</v>
      </c>
      <c r="F305" s="61" t="s">
        <v>830</v>
      </c>
      <c r="G305" s="61" t="s">
        <v>3820</v>
      </c>
      <c r="H305" s="61" t="s">
        <v>3821</v>
      </c>
      <c r="I305" s="61" t="s">
        <v>3822</v>
      </c>
      <c r="J305" s="98" t="s">
        <v>6050</v>
      </c>
      <c r="K305" s="96" t="s">
        <v>6039</v>
      </c>
      <c r="L305" s="62">
        <v>25</v>
      </c>
      <c r="M305" s="96" t="s">
        <v>29</v>
      </c>
      <c r="N305" s="61" t="s">
        <v>5245</v>
      </c>
      <c r="O305" s="61" t="s">
        <v>5246</v>
      </c>
      <c r="P305" s="61" t="s">
        <v>3822</v>
      </c>
      <c r="Y305" s="113">
        <v>0.45833333333332998</v>
      </c>
      <c r="Z305" s="113">
        <v>0.49930555555556</v>
      </c>
      <c r="AA305" s="61" t="s">
        <v>1391</v>
      </c>
      <c r="AB305" s="61" t="s">
        <v>1391</v>
      </c>
      <c r="AC305" s="61" t="s">
        <v>31</v>
      </c>
      <c r="AD305" s="61" t="s">
        <v>1391</v>
      </c>
      <c r="AE305" s="61" t="s">
        <v>1391</v>
      </c>
      <c r="AF305" s="61" t="s">
        <v>1391</v>
      </c>
      <c r="AG305" s="61" t="s">
        <v>1391</v>
      </c>
      <c r="AH305" s="65" t="s">
        <v>6061</v>
      </c>
      <c r="AI305" s="65" t="s">
        <v>6077</v>
      </c>
      <c r="AJ305" s="103" t="s">
        <v>29</v>
      </c>
    </row>
    <row r="306" spans="1:36" x14ac:dyDescent="0.25">
      <c r="A306" s="110">
        <v>25</v>
      </c>
      <c r="B306" s="61" t="s">
        <v>3815</v>
      </c>
      <c r="C306" s="61" t="s">
        <v>3816</v>
      </c>
      <c r="D306" s="100">
        <v>3</v>
      </c>
      <c r="E306" s="61" t="s">
        <v>834</v>
      </c>
      <c r="F306" s="61" t="s">
        <v>830</v>
      </c>
      <c r="G306" s="61" t="s">
        <v>3820</v>
      </c>
      <c r="H306" s="61" t="s">
        <v>3821</v>
      </c>
      <c r="I306" s="61" t="s">
        <v>3822</v>
      </c>
      <c r="J306" s="98" t="s">
        <v>6050</v>
      </c>
      <c r="K306" s="96" t="s">
        <v>6039</v>
      </c>
      <c r="L306" s="62">
        <v>25</v>
      </c>
      <c r="M306" s="96" t="s">
        <v>29</v>
      </c>
      <c r="N306" s="61" t="s">
        <v>5245</v>
      </c>
      <c r="O306" s="61" t="s">
        <v>5246</v>
      </c>
      <c r="P306" s="61" t="s">
        <v>3822</v>
      </c>
      <c r="Y306" s="113">
        <v>0.45833333333332998</v>
      </c>
      <c r="Z306" s="113">
        <v>0.54097222222221997</v>
      </c>
      <c r="AA306" s="61" t="s">
        <v>31</v>
      </c>
      <c r="AB306" s="61" t="s">
        <v>1391</v>
      </c>
      <c r="AC306" s="61" t="s">
        <v>1391</v>
      </c>
      <c r="AD306" s="61" t="s">
        <v>1391</v>
      </c>
      <c r="AE306" s="61" t="s">
        <v>1391</v>
      </c>
      <c r="AF306" s="61" t="s">
        <v>1391</v>
      </c>
      <c r="AG306" s="61" t="s">
        <v>1391</v>
      </c>
      <c r="AH306" s="65" t="s">
        <v>6061</v>
      </c>
      <c r="AI306" s="65" t="s">
        <v>6077</v>
      </c>
      <c r="AJ306" s="103" t="s">
        <v>29</v>
      </c>
    </row>
    <row r="307" spans="1:36" x14ac:dyDescent="0.25">
      <c r="A307" s="110">
        <v>25</v>
      </c>
      <c r="B307" s="61" t="s">
        <v>3815</v>
      </c>
      <c r="C307" s="61" t="s">
        <v>3816</v>
      </c>
      <c r="D307" s="100">
        <v>3</v>
      </c>
      <c r="E307" s="61" t="s">
        <v>834</v>
      </c>
      <c r="F307" s="61" t="s">
        <v>830</v>
      </c>
      <c r="G307" s="61" t="s">
        <v>3823</v>
      </c>
      <c r="H307" s="61" t="s">
        <v>3824</v>
      </c>
      <c r="I307" s="61" t="s">
        <v>3825</v>
      </c>
      <c r="J307" s="98" t="s">
        <v>6053</v>
      </c>
      <c r="K307" s="96" t="s">
        <v>6039</v>
      </c>
      <c r="L307" s="62">
        <v>25</v>
      </c>
      <c r="M307" s="96" t="s">
        <v>29</v>
      </c>
      <c r="N307" s="61" t="s">
        <v>5247</v>
      </c>
      <c r="O307" s="61" t="s">
        <v>5248</v>
      </c>
      <c r="P307" s="61" t="s">
        <v>3825</v>
      </c>
      <c r="Y307" s="113">
        <v>0.45833333333332998</v>
      </c>
      <c r="Z307" s="113">
        <v>0.49930555555556</v>
      </c>
      <c r="AA307" s="61" t="s">
        <v>1391</v>
      </c>
      <c r="AB307" s="61" t="s">
        <v>1391</v>
      </c>
      <c r="AC307" s="61" t="s">
        <v>31</v>
      </c>
      <c r="AD307" s="61" t="s">
        <v>1391</v>
      </c>
      <c r="AE307" s="61" t="s">
        <v>1391</v>
      </c>
      <c r="AF307" s="61" t="s">
        <v>1391</v>
      </c>
      <c r="AG307" s="61" t="s">
        <v>1391</v>
      </c>
      <c r="AH307" s="65" t="s">
        <v>6061</v>
      </c>
      <c r="AI307" s="65" t="s">
        <v>6077</v>
      </c>
      <c r="AJ307" s="103" t="s">
        <v>29</v>
      </c>
    </row>
    <row r="308" spans="1:36" x14ac:dyDescent="0.25">
      <c r="A308" s="110">
        <v>25</v>
      </c>
      <c r="B308" s="61" t="s">
        <v>3815</v>
      </c>
      <c r="C308" s="61" t="s">
        <v>3816</v>
      </c>
      <c r="D308" s="100">
        <v>3</v>
      </c>
      <c r="E308" s="61" t="s">
        <v>834</v>
      </c>
      <c r="F308" s="61" t="s">
        <v>830</v>
      </c>
      <c r="G308" s="61" t="s">
        <v>3823</v>
      </c>
      <c r="H308" s="61" t="s">
        <v>3824</v>
      </c>
      <c r="I308" s="61" t="s">
        <v>3825</v>
      </c>
      <c r="J308" s="98" t="s">
        <v>6053</v>
      </c>
      <c r="K308" s="96" t="s">
        <v>6039</v>
      </c>
      <c r="L308" s="62">
        <v>25</v>
      </c>
      <c r="M308" s="96" t="s">
        <v>29</v>
      </c>
      <c r="N308" s="61" t="s">
        <v>5247</v>
      </c>
      <c r="O308" s="61" t="s">
        <v>5248</v>
      </c>
      <c r="P308" s="61" t="s">
        <v>3825</v>
      </c>
      <c r="Y308" s="113">
        <v>0.45833333333332998</v>
      </c>
      <c r="Z308" s="113">
        <v>0.54097222222221997</v>
      </c>
      <c r="AA308" s="61" t="s">
        <v>31</v>
      </c>
      <c r="AB308" s="61" t="s">
        <v>1391</v>
      </c>
      <c r="AC308" s="61" t="s">
        <v>1391</v>
      </c>
      <c r="AD308" s="61" t="s">
        <v>1391</v>
      </c>
      <c r="AE308" s="61" t="s">
        <v>1391</v>
      </c>
      <c r="AF308" s="61" t="s">
        <v>1391</v>
      </c>
      <c r="AG308" s="61" t="s">
        <v>1391</v>
      </c>
      <c r="AH308" s="65" t="s">
        <v>6061</v>
      </c>
      <c r="AI308" s="65" t="s">
        <v>6077</v>
      </c>
      <c r="AJ308" s="103" t="s">
        <v>29</v>
      </c>
    </row>
    <row r="309" spans="1:36" x14ac:dyDescent="0.25">
      <c r="A309" s="110">
        <v>25</v>
      </c>
      <c r="B309" s="61" t="s">
        <v>3815</v>
      </c>
      <c r="C309" s="61" t="s">
        <v>3816</v>
      </c>
      <c r="D309" s="100">
        <v>3</v>
      </c>
      <c r="E309" s="61" t="s">
        <v>834</v>
      </c>
      <c r="F309" s="61" t="s">
        <v>830</v>
      </c>
      <c r="G309" s="61" t="s">
        <v>3826</v>
      </c>
      <c r="H309" s="61" t="s">
        <v>3827</v>
      </c>
      <c r="I309" s="61" t="s">
        <v>3828</v>
      </c>
      <c r="J309" s="98" t="s">
        <v>6054</v>
      </c>
      <c r="K309" s="96" t="s">
        <v>6039</v>
      </c>
      <c r="L309" s="62">
        <v>25</v>
      </c>
      <c r="M309" s="96" t="s">
        <v>29</v>
      </c>
      <c r="N309" s="61" t="s">
        <v>5249</v>
      </c>
      <c r="O309" s="61" t="s">
        <v>5250</v>
      </c>
      <c r="P309" s="61" t="s">
        <v>3828</v>
      </c>
      <c r="Y309" s="113">
        <v>0.29166666666667002</v>
      </c>
      <c r="Z309" s="113">
        <v>0.35347222222222002</v>
      </c>
      <c r="AA309" s="61" t="s">
        <v>1391</v>
      </c>
      <c r="AB309" s="61" t="s">
        <v>31</v>
      </c>
      <c r="AC309" s="61" t="s">
        <v>1391</v>
      </c>
      <c r="AD309" s="61" t="s">
        <v>31</v>
      </c>
      <c r="AE309" s="61" t="s">
        <v>1391</v>
      </c>
      <c r="AF309" s="61" t="s">
        <v>1391</v>
      </c>
      <c r="AG309" s="61" t="s">
        <v>1391</v>
      </c>
      <c r="AH309" s="65" t="s">
        <v>6061</v>
      </c>
      <c r="AI309" s="65" t="s">
        <v>6077</v>
      </c>
      <c r="AJ309" s="103" t="s">
        <v>29</v>
      </c>
    </row>
    <row r="310" spans="1:36" x14ac:dyDescent="0.25">
      <c r="A310" s="110">
        <v>25</v>
      </c>
      <c r="B310" s="61" t="s">
        <v>3815</v>
      </c>
      <c r="C310" s="61" t="s">
        <v>3816</v>
      </c>
      <c r="D310" s="100">
        <v>3</v>
      </c>
      <c r="E310" s="61" t="s">
        <v>834</v>
      </c>
      <c r="F310" s="61" t="s">
        <v>830</v>
      </c>
      <c r="G310" s="61" t="s">
        <v>3829</v>
      </c>
      <c r="H310" s="61" t="s">
        <v>3830</v>
      </c>
      <c r="I310" s="61" t="s">
        <v>3831</v>
      </c>
      <c r="J310" s="98" t="s">
        <v>6055</v>
      </c>
      <c r="K310" s="96" t="s">
        <v>6039</v>
      </c>
      <c r="L310" s="62">
        <v>25</v>
      </c>
      <c r="M310" s="96" t="s">
        <v>29</v>
      </c>
      <c r="N310" s="61" t="s">
        <v>5251</v>
      </c>
      <c r="O310" s="61" t="s">
        <v>5252</v>
      </c>
      <c r="P310" s="61" t="s">
        <v>3831</v>
      </c>
      <c r="Y310" s="113">
        <v>0.375</v>
      </c>
      <c r="Z310" s="113">
        <v>0.43680555555556</v>
      </c>
      <c r="AA310" s="61" t="s">
        <v>1391</v>
      </c>
      <c r="AB310" s="61" t="s">
        <v>31</v>
      </c>
      <c r="AC310" s="61" t="s">
        <v>1391</v>
      </c>
      <c r="AD310" s="61" t="s">
        <v>31</v>
      </c>
      <c r="AE310" s="61" t="s">
        <v>1391</v>
      </c>
      <c r="AF310" s="61" t="s">
        <v>1391</v>
      </c>
      <c r="AG310" s="61" t="s">
        <v>1391</v>
      </c>
      <c r="AH310" s="65" t="s">
        <v>6061</v>
      </c>
      <c r="AI310" s="65" t="s">
        <v>6077</v>
      </c>
      <c r="AJ310" s="103" t="s">
        <v>29</v>
      </c>
    </row>
    <row r="311" spans="1:36" x14ac:dyDescent="0.25">
      <c r="A311" s="110">
        <v>25</v>
      </c>
      <c r="B311" s="61" t="s">
        <v>3815</v>
      </c>
      <c r="C311" s="61" t="s">
        <v>3816</v>
      </c>
      <c r="D311" s="100">
        <v>3</v>
      </c>
      <c r="E311" s="61" t="s">
        <v>834</v>
      </c>
      <c r="F311" s="61" t="s">
        <v>830</v>
      </c>
      <c r="G311" s="61" t="s">
        <v>3832</v>
      </c>
      <c r="H311" s="61" t="s">
        <v>3833</v>
      </c>
      <c r="I311" s="61" t="s">
        <v>3834</v>
      </c>
      <c r="J311" s="98" t="s">
        <v>6056</v>
      </c>
      <c r="K311" s="96" t="s">
        <v>6039</v>
      </c>
      <c r="L311" s="62">
        <v>25</v>
      </c>
      <c r="M311" s="96" t="s">
        <v>29</v>
      </c>
      <c r="N311" s="61" t="s">
        <v>5253</v>
      </c>
      <c r="O311" s="61" t="s">
        <v>5254</v>
      </c>
      <c r="P311" s="61" t="s">
        <v>3834</v>
      </c>
      <c r="Y311" s="113">
        <v>0.375</v>
      </c>
      <c r="Z311" s="113">
        <v>0.43680555555556</v>
      </c>
      <c r="AA311" s="61" t="s">
        <v>1391</v>
      </c>
      <c r="AB311" s="61" t="s">
        <v>31</v>
      </c>
      <c r="AC311" s="61" t="s">
        <v>1391</v>
      </c>
      <c r="AD311" s="61" t="s">
        <v>31</v>
      </c>
      <c r="AE311" s="61" t="s">
        <v>1391</v>
      </c>
      <c r="AF311" s="61" t="s">
        <v>1391</v>
      </c>
      <c r="AG311" s="61" t="s">
        <v>1391</v>
      </c>
      <c r="AH311" s="65" t="s">
        <v>6061</v>
      </c>
      <c r="AI311" s="65" t="s">
        <v>6077</v>
      </c>
      <c r="AJ311" s="103" t="s">
        <v>29</v>
      </c>
    </row>
    <row r="312" spans="1:36" x14ac:dyDescent="0.25">
      <c r="A312" s="110">
        <v>25</v>
      </c>
      <c r="B312" s="61" t="s">
        <v>3835</v>
      </c>
      <c r="C312" s="61" t="s">
        <v>3836</v>
      </c>
      <c r="D312" s="100">
        <v>3</v>
      </c>
      <c r="E312" s="61" t="s">
        <v>834</v>
      </c>
      <c r="F312" s="61" t="s">
        <v>830</v>
      </c>
      <c r="G312" s="61" t="s">
        <v>3837</v>
      </c>
      <c r="H312" s="61" t="s">
        <v>3838</v>
      </c>
      <c r="I312" s="61" t="s">
        <v>3839</v>
      </c>
      <c r="J312" s="98" t="s">
        <v>6049</v>
      </c>
      <c r="K312" s="96" t="s">
        <v>6039</v>
      </c>
      <c r="L312" s="62">
        <v>25</v>
      </c>
      <c r="M312" s="96" t="s">
        <v>29</v>
      </c>
      <c r="N312" s="61" t="s">
        <v>5255</v>
      </c>
      <c r="O312" s="61" t="s">
        <v>5256</v>
      </c>
      <c r="P312" s="61" t="s">
        <v>3839</v>
      </c>
      <c r="Y312" s="113">
        <v>0.79166666666666996</v>
      </c>
      <c r="Z312" s="113">
        <v>0.83263888888889004</v>
      </c>
      <c r="AA312" s="61" t="s">
        <v>1391</v>
      </c>
      <c r="AB312" s="61" t="s">
        <v>1391</v>
      </c>
      <c r="AC312" s="61" t="s">
        <v>1391</v>
      </c>
      <c r="AD312" s="61" t="s">
        <v>31</v>
      </c>
      <c r="AE312" s="61" t="s">
        <v>1391</v>
      </c>
      <c r="AF312" s="61" t="s">
        <v>1391</v>
      </c>
      <c r="AG312" s="61" t="s">
        <v>1391</v>
      </c>
      <c r="AH312" s="65" t="s">
        <v>6061</v>
      </c>
      <c r="AI312" s="65" t="s">
        <v>6077</v>
      </c>
      <c r="AJ312" s="103" t="s">
        <v>29</v>
      </c>
    </row>
    <row r="313" spans="1:36" x14ac:dyDescent="0.25">
      <c r="A313" s="110">
        <v>25</v>
      </c>
      <c r="B313" s="61" t="s">
        <v>3835</v>
      </c>
      <c r="C313" s="61" t="s">
        <v>3836</v>
      </c>
      <c r="D313" s="100">
        <v>3</v>
      </c>
      <c r="E313" s="61" t="s">
        <v>834</v>
      </c>
      <c r="F313" s="61" t="s">
        <v>830</v>
      </c>
      <c r="G313" s="61" t="s">
        <v>3837</v>
      </c>
      <c r="H313" s="61" t="s">
        <v>3838</v>
      </c>
      <c r="I313" s="61" t="s">
        <v>3839</v>
      </c>
      <c r="J313" s="98" t="s">
        <v>6049</v>
      </c>
      <c r="K313" s="96" t="s">
        <v>6039</v>
      </c>
      <c r="L313" s="62">
        <v>25</v>
      </c>
      <c r="M313" s="96" t="s">
        <v>29</v>
      </c>
      <c r="N313" s="61" t="s">
        <v>5255</v>
      </c>
      <c r="O313" s="61" t="s">
        <v>5256</v>
      </c>
      <c r="P313" s="61" t="s">
        <v>3839</v>
      </c>
      <c r="Y313" s="113">
        <v>0.75</v>
      </c>
      <c r="Z313" s="113">
        <v>0.83263888888889004</v>
      </c>
      <c r="AA313" s="61" t="s">
        <v>1391</v>
      </c>
      <c r="AB313" s="61" t="s">
        <v>31</v>
      </c>
      <c r="AC313" s="61" t="s">
        <v>1391</v>
      </c>
      <c r="AD313" s="61" t="s">
        <v>1391</v>
      </c>
      <c r="AE313" s="61" t="s">
        <v>1391</v>
      </c>
      <c r="AF313" s="61" t="s">
        <v>1391</v>
      </c>
      <c r="AG313" s="61" t="s">
        <v>1391</v>
      </c>
      <c r="AH313" s="65" t="s">
        <v>6061</v>
      </c>
      <c r="AI313" s="65" t="s">
        <v>6077</v>
      </c>
      <c r="AJ313" s="103" t="s">
        <v>29</v>
      </c>
    </row>
    <row r="314" spans="1:36" x14ac:dyDescent="0.25">
      <c r="A314" s="110">
        <v>25</v>
      </c>
      <c r="B314" s="61" t="s">
        <v>3835</v>
      </c>
      <c r="C314" s="61" t="s">
        <v>3836</v>
      </c>
      <c r="D314" s="100">
        <v>3</v>
      </c>
      <c r="E314" s="61" t="s">
        <v>834</v>
      </c>
      <c r="F314" s="61" t="s">
        <v>830</v>
      </c>
      <c r="G314" s="61" t="s">
        <v>3840</v>
      </c>
      <c r="H314" s="61" t="s">
        <v>3841</v>
      </c>
      <c r="I314" s="61" t="s">
        <v>3842</v>
      </c>
      <c r="J314" s="98" t="s">
        <v>6050</v>
      </c>
      <c r="K314" s="96" t="s">
        <v>6039</v>
      </c>
      <c r="L314" s="62">
        <v>25</v>
      </c>
      <c r="M314" s="96" t="s">
        <v>29</v>
      </c>
      <c r="N314" s="61" t="s">
        <v>5257</v>
      </c>
      <c r="O314" s="61" t="s">
        <v>5258</v>
      </c>
      <c r="P314" s="61" t="s">
        <v>3842</v>
      </c>
      <c r="Y314" s="113">
        <v>0.45833333333332998</v>
      </c>
      <c r="Z314" s="113">
        <v>0.49930555555556</v>
      </c>
      <c r="AA314" s="61" t="s">
        <v>1391</v>
      </c>
      <c r="AB314" s="61" t="s">
        <v>1391</v>
      </c>
      <c r="AC314" s="61" t="s">
        <v>31</v>
      </c>
      <c r="AD314" s="61" t="s">
        <v>1391</v>
      </c>
      <c r="AE314" s="61" t="s">
        <v>1391</v>
      </c>
      <c r="AF314" s="61" t="s">
        <v>1391</v>
      </c>
      <c r="AG314" s="61" t="s">
        <v>1391</v>
      </c>
      <c r="AH314" s="65" t="s">
        <v>6061</v>
      </c>
      <c r="AI314" s="65" t="s">
        <v>6077</v>
      </c>
      <c r="AJ314" s="103" t="s">
        <v>29</v>
      </c>
    </row>
    <row r="315" spans="1:36" x14ac:dyDescent="0.25">
      <c r="A315" s="110">
        <v>25</v>
      </c>
      <c r="B315" s="61" t="s">
        <v>3835</v>
      </c>
      <c r="C315" s="61" t="s">
        <v>3836</v>
      </c>
      <c r="D315" s="100">
        <v>3</v>
      </c>
      <c r="E315" s="61" t="s">
        <v>834</v>
      </c>
      <c r="F315" s="61" t="s">
        <v>830</v>
      </c>
      <c r="G315" s="61" t="s">
        <v>3840</v>
      </c>
      <c r="H315" s="61" t="s">
        <v>3841</v>
      </c>
      <c r="I315" s="61" t="s">
        <v>3842</v>
      </c>
      <c r="J315" s="98" t="s">
        <v>6050</v>
      </c>
      <c r="K315" s="96" t="s">
        <v>6039</v>
      </c>
      <c r="L315" s="62">
        <v>25</v>
      </c>
      <c r="M315" s="96" t="s">
        <v>29</v>
      </c>
      <c r="N315" s="61" t="s">
        <v>5257</v>
      </c>
      <c r="O315" s="61" t="s">
        <v>5258</v>
      </c>
      <c r="P315" s="61" t="s">
        <v>3842</v>
      </c>
      <c r="Y315" s="113">
        <v>0.45833333333332998</v>
      </c>
      <c r="Z315" s="113">
        <v>0.54097222222221997</v>
      </c>
      <c r="AA315" s="61" t="s">
        <v>31</v>
      </c>
      <c r="AB315" s="61" t="s">
        <v>1391</v>
      </c>
      <c r="AC315" s="61" t="s">
        <v>1391</v>
      </c>
      <c r="AD315" s="61" t="s">
        <v>1391</v>
      </c>
      <c r="AE315" s="61" t="s">
        <v>1391</v>
      </c>
      <c r="AF315" s="61" t="s">
        <v>1391</v>
      </c>
      <c r="AG315" s="61" t="s">
        <v>1391</v>
      </c>
      <c r="AH315" s="65" t="s">
        <v>6061</v>
      </c>
      <c r="AI315" s="65" t="s">
        <v>6077</v>
      </c>
      <c r="AJ315" s="103" t="s">
        <v>29</v>
      </c>
    </row>
    <row r="316" spans="1:36" x14ac:dyDescent="0.25">
      <c r="A316" s="110">
        <v>25</v>
      </c>
      <c r="B316" s="61" t="s">
        <v>3835</v>
      </c>
      <c r="C316" s="61" t="s">
        <v>3836</v>
      </c>
      <c r="D316" s="100">
        <v>3</v>
      </c>
      <c r="E316" s="61" t="s">
        <v>834</v>
      </c>
      <c r="F316" s="61" t="s">
        <v>830</v>
      </c>
      <c r="G316" s="61" t="s">
        <v>3843</v>
      </c>
      <c r="H316" s="61" t="s">
        <v>3844</v>
      </c>
      <c r="I316" s="61" t="s">
        <v>3845</v>
      </c>
      <c r="J316" s="98" t="s">
        <v>6053</v>
      </c>
      <c r="K316" s="96" t="s">
        <v>6039</v>
      </c>
      <c r="L316" s="62">
        <v>25</v>
      </c>
      <c r="M316" s="96" t="s">
        <v>29</v>
      </c>
      <c r="N316" s="61" t="s">
        <v>5259</v>
      </c>
      <c r="O316" s="61" t="s">
        <v>5260</v>
      </c>
      <c r="P316" s="61" t="s">
        <v>3845</v>
      </c>
      <c r="Y316" s="113">
        <v>0.45833333333332998</v>
      </c>
      <c r="Z316" s="113">
        <v>0.49930555555556</v>
      </c>
      <c r="AA316" s="61" t="s">
        <v>1391</v>
      </c>
      <c r="AB316" s="61" t="s">
        <v>1391</v>
      </c>
      <c r="AC316" s="61" t="s">
        <v>31</v>
      </c>
      <c r="AD316" s="61" t="s">
        <v>1391</v>
      </c>
      <c r="AE316" s="61" t="s">
        <v>1391</v>
      </c>
      <c r="AF316" s="61" t="s">
        <v>1391</v>
      </c>
      <c r="AG316" s="61" t="s">
        <v>1391</v>
      </c>
      <c r="AH316" s="65" t="s">
        <v>6061</v>
      </c>
      <c r="AI316" s="65" t="s">
        <v>6077</v>
      </c>
      <c r="AJ316" s="103" t="s">
        <v>29</v>
      </c>
    </row>
    <row r="317" spans="1:36" x14ac:dyDescent="0.25">
      <c r="A317" s="110">
        <v>25</v>
      </c>
      <c r="B317" s="61" t="s">
        <v>3835</v>
      </c>
      <c r="C317" s="61" t="s">
        <v>3836</v>
      </c>
      <c r="D317" s="100">
        <v>3</v>
      </c>
      <c r="E317" s="61" t="s">
        <v>834</v>
      </c>
      <c r="F317" s="61" t="s">
        <v>830</v>
      </c>
      <c r="G317" s="61" t="s">
        <v>3843</v>
      </c>
      <c r="H317" s="61" t="s">
        <v>3844</v>
      </c>
      <c r="I317" s="61" t="s">
        <v>3845</v>
      </c>
      <c r="J317" s="98" t="s">
        <v>6053</v>
      </c>
      <c r="K317" s="96" t="s">
        <v>6039</v>
      </c>
      <c r="L317" s="62">
        <v>25</v>
      </c>
      <c r="M317" s="96" t="s">
        <v>29</v>
      </c>
      <c r="N317" s="61" t="s">
        <v>5259</v>
      </c>
      <c r="O317" s="61" t="s">
        <v>5260</v>
      </c>
      <c r="P317" s="61" t="s">
        <v>3845</v>
      </c>
      <c r="Y317" s="113">
        <v>0.45833333333332998</v>
      </c>
      <c r="Z317" s="113">
        <v>0.54097222222221997</v>
      </c>
      <c r="AA317" s="61" t="s">
        <v>31</v>
      </c>
      <c r="AB317" s="61" t="s">
        <v>1391</v>
      </c>
      <c r="AC317" s="61" t="s">
        <v>1391</v>
      </c>
      <c r="AD317" s="61" t="s">
        <v>1391</v>
      </c>
      <c r="AE317" s="61" t="s">
        <v>1391</v>
      </c>
      <c r="AF317" s="61" t="s">
        <v>1391</v>
      </c>
      <c r="AG317" s="61" t="s">
        <v>1391</v>
      </c>
      <c r="AH317" s="65" t="s">
        <v>6061</v>
      </c>
      <c r="AI317" s="65" t="s">
        <v>6077</v>
      </c>
      <c r="AJ317" s="103" t="s">
        <v>29</v>
      </c>
    </row>
    <row r="318" spans="1:36" x14ac:dyDescent="0.25">
      <c r="A318" s="110">
        <v>25</v>
      </c>
      <c r="B318" s="61" t="s">
        <v>3835</v>
      </c>
      <c r="C318" s="61" t="s">
        <v>3836</v>
      </c>
      <c r="D318" s="100">
        <v>3</v>
      </c>
      <c r="E318" s="61" t="s">
        <v>834</v>
      </c>
      <c r="F318" s="61" t="s">
        <v>830</v>
      </c>
      <c r="G318" s="61" t="s">
        <v>3846</v>
      </c>
      <c r="H318" s="61" t="s">
        <v>3847</v>
      </c>
      <c r="I318" s="61" t="s">
        <v>3848</v>
      </c>
      <c r="J318" s="98" t="s">
        <v>6054</v>
      </c>
      <c r="K318" s="96" t="s">
        <v>6039</v>
      </c>
      <c r="L318" s="62">
        <v>25</v>
      </c>
      <c r="M318" s="96" t="s">
        <v>29</v>
      </c>
      <c r="N318" s="61" t="s">
        <v>5261</v>
      </c>
      <c r="O318" s="61" t="s">
        <v>5262</v>
      </c>
      <c r="P318" s="61" t="s">
        <v>3848</v>
      </c>
      <c r="Y318" s="113">
        <v>0.375</v>
      </c>
      <c r="Z318" s="113">
        <v>0.43680555555556</v>
      </c>
      <c r="AA318" s="61" t="s">
        <v>1391</v>
      </c>
      <c r="AB318" s="61" t="s">
        <v>31</v>
      </c>
      <c r="AC318" s="61" t="s">
        <v>1391</v>
      </c>
      <c r="AD318" s="61" t="s">
        <v>31</v>
      </c>
      <c r="AE318" s="61" t="s">
        <v>1391</v>
      </c>
      <c r="AF318" s="61" t="s">
        <v>1391</v>
      </c>
      <c r="AG318" s="61" t="s">
        <v>1391</v>
      </c>
      <c r="AH318" s="65" t="s">
        <v>6061</v>
      </c>
      <c r="AI318" s="65" t="s">
        <v>6077</v>
      </c>
      <c r="AJ318" s="103" t="s">
        <v>29</v>
      </c>
    </row>
    <row r="319" spans="1:36" x14ac:dyDescent="0.25">
      <c r="A319" s="110">
        <v>35</v>
      </c>
      <c r="B319" s="61" t="s">
        <v>6001</v>
      </c>
      <c r="C319" s="61" t="s">
        <v>6002</v>
      </c>
      <c r="D319" s="100">
        <v>2</v>
      </c>
      <c r="E319" s="61" t="s">
        <v>25</v>
      </c>
      <c r="F319" s="61" t="s">
        <v>26</v>
      </c>
      <c r="G319" s="61" t="s">
        <v>6008</v>
      </c>
      <c r="H319" s="61" t="s">
        <v>6009</v>
      </c>
      <c r="I319" s="61" t="s">
        <v>6010</v>
      </c>
      <c r="J319" s="98" t="s">
        <v>6049</v>
      </c>
      <c r="K319" s="96" t="s">
        <v>6041</v>
      </c>
      <c r="L319" s="62">
        <v>35</v>
      </c>
      <c r="M319" s="96" t="s">
        <v>29</v>
      </c>
      <c r="N319" s="61" t="s">
        <v>6011</v>
      </c>
      <c r="O319" s="61" t="s">
        <v>6012</v>
      </c>
      <c r="P319" s="61" t="s">
        <v>6010</v>
      </c>
      <c r="R319" s="41"/>
      <c r="V319" s="96"/>
      <c r="X319" s="108"/>
      <c r="Y319" s="113">
        <v>0.66666666666666996</v>
      </c>
      <c r="Z319" s="113">
        <v>0.74930555555556</v>
      </c>
      <c r="AA319" s="61" t="s">
        <v>31</v>
      </c>
      <c r="AB319" s="61" t="s">
        <v>1391</v>
      </c>
      <c r="AC319" s="61" t="s">
        <v>31</v>
      </c>
      <c r="AD319" s="61" t="s">
        <v>1391</v>
      </c>
      <c r="AE319" s="61" t="s">
        <v>1391</v>
      </c>
      <c r="AF319" s="61" t="s">
        <v>1391</v>
      </c>
      <c r="AG319" s="61" t="s">
        <v>1391</v>
      </c>
      <c r="AH319" s="65" t="s">
        <v>6076</v>
      </c>
      <c r="AI319" s="65" t="s">
        <v>6077</v>
      </c>
      <c r="AJ319" s="103" t="s">
        <v>29</v>
      </c>
    </row>
    <row r="320" spans="1:36" x14ac:dyDescent="0.25">
      <c r="A320" s="110">
        <v>35</v>
      </c>
      <c r="B320" s="61" t="s">
        <v>6001</v>
      </c>
      <c r="C320" s="61" t="s">
        <v>6002</v>
      </c>
      <c r="D320" s="100">
        <v>2</v>
      </c>
      <c r="E320" s="61" t="s">
        <v>25</v>
      </c>
      <c r="F320" s="61" t="s">
        <v>26</v>
      </c>
      <c r="G320" s="61" t="s">
        <v>6003</v>
      </c>
      <c r="H320" s="61" t="s">
        <v>6004</v>
      </c>
      <c r="I320" s="61" t="s">
        <v>6005</v>
      </c>
      <c r="J320" s="98" t="s">
        <v>6050</v>
      </c>
      <c r="K320" s="96" t="s">
        <v>6041</v>
      </c>
      <c r="L320" s="62">
        <v>35</v>
      </c>
      <c r="M320" s="96" t="s">
        <v>29</v>
      </c>
      <c r="N320" s="61" t="s">
        <v>6006</v>
      </c>
      <c r="O320" s="61" t="s">
        <v>6007</v>
      </c>
      <c r="P320" s="61" t="s">
        <v>6005</v>
      </c>
      <c r="R320" s="41"/>
      <c r="V320" s="96"/>
      <c r="X320" s="108"/>
      <c r="Y320" s="113">
        <v>0.66666666666666996</v>
      </c>
      <c r="Z320" s="113">
        <v>0.74930555555556</v>
      </c>
      <c r="AA320" s="61" t="s">
        <v>1391</v>
      </c>
      <c r="AB320" s="61" t="s">
        <v>31</v>
      </c>
      <c r="AC320" s="61" t="s">
        <v>1391</v>
      </c>
      <c r="AD320" s="61" t="s">
        <v>31</v>
      </c>
      <c r="AE320" s="61" t="s">
        <v>1391</v>
      </c>
      <c r="AF320" s="61" t="s">
        <v>1391</v>
      </c>
      <c r="AG320" s="61" t="s">
        <v>1391</v>
      </c>
      <c r="AH320" s="65" t="s">
        <v>6076</v>
      </c>
      <c r="AI320" s="65" t="s">
        <v>6077</v>
      </c>
      <c r="AJ320" s="103" t="s">
        <v>29</v>
      </c>
    </row>
    <row r="321" spans="1:36" x14ac:dyDescent="0.25">
      <c r="A321" s="110">
        <v>35</v>
      </c>
      <c r="B321" s="61" t="s">
        <v>5937</v>
      </c>
      <c r="C321" s="61" t="s">
        <v>5938</v>
      </c>
      <c r="D321" s="100">
        <v>3</v>
      </c>
      <c r="E321" s="61" t="s">
        <v>25</v>
      </c>
      <c r="F321" s="61" t="s">
        <v>26</v>
      </c>
      <c r="G321" s="61" t="s">
        <v>5939</v>
      </c>
      <c r="H321" s="61" t="s">
        <v>5940</v>
      </c>
      <c r="I321" s="61" t="s">
        <v>5941</v>
      </c>
      <c r="J321" s="98" t="s">
        <v>6049</v>
      </c>
      <c r="K321" s="96" t="s">
        <v>6041</v>
      </c>
      <c r="L321" s="62">
        <v>35</v>
      </c>
      <c r="M321" s="96" t="s">
        <v>29</v>
      </c>
      <c r="N321" s="61" t="s">
        <v>5942</v>
      </c>
      <c r="O321" s="61" t="s">
        <v>5943</v>
      </c>
      <c r="P321" s="61" t="s">
        <v>5941</v>
      </c>
      <c r="R321" s="41"/>
      <c r="V321" s="96"/>
      <c r="X321" s="108"/>
      <c r="Y321" s="113">
        <v>0.83333333333333004</v>
      </c>
      <c r="Z321" s="113">
        <v>0.91666666666666996</v>
      </c>
      <c r="AA321" s="61" t="s">
        <v>31</v>
      </c>
      <c r="AB321" s="61" t="s">
        <v>1391</v>
      </c>
      <c r="AC321" s="61" t="s">
        <v>31</v>
      </c>
      <c r="AD321" s="61" t="s">
        <v>1391</v>
      </c>
      <c r="AE321" s="61" t="s">
        <v>31</v>
      </c>
      <c r="AF321" s="61" t="s">
        <v>1391</v>
      </c>
      <c r="AG321" s="61" t="s">
        <v>1391</v>
      </c>
      <c r="AH321" s="65" t="s">
        <v>6076</v>
      </c>
      <c r="AI321" s="65" t="s">
        <v>6077</v>
      </c>
      <c r="AJ321" s="103" t="s">
        <v>29</v>
      </c>
    </row>
    <row r="322" spans="1:36" x14ac:dyDescent="0.25">
      <c r="A322" s="110">
        <v>25</v>
      </c>
      <c r="B322" s="61" t="s">
        <v>3849</v>
      </c>
      <c r="C322" s="61" t="s">
        <v>916</v>
      </c>
      <c r="D322" s="100">
        <v>3</v>
      </c>
      <c r="E322" s="61" t="s">
        <v>834</v>
      </c>
      <c r="F322" s="61" t="s">
        <v>830</v>
      </c>
      <c r="G322" s="61" t="s">
        <v>3850</v>
      </c>
      <c r="H322" s="61" t="s">
        <v>3851</v>
      </c>
      <c r="I322" s="61" t="s">
        <v>3852</v>
      </c>
      <c r="J322" s="98" t="s">
        <v>6049</v>
      </c>
      <c r="K322" s="96" t="s">
        <v>6039</v>
      </c>
      <c r="L322" s="62">
        <v>25</v>
      </c>
      <c r="M322" s="96" t="s">
        <v>29</v>
      </c>
      <c r="N322" s="61" t="s">
        <v>5263</v>
      </c>
      <c r="O322" s="61" t="s">
        <v>5264</v>
      </c>
      <c r="P322" s="61" t="s">
        <v>3852</v>
      </c>
      <c r="Y322" s="113">
        <v>0.29166666666667002</v>
      </c>
      <c r="Z322" s="113">
        <v>0.35347222222222002</v>
      </c>
      <c r="AA322" s="61" t="s">
        <v>1391</v>
      </c>
      <c r="AB322" s="61" t="s">
        <v>31</v>
      </c>
      <c r="AC322" s="61" t="s">
        <v>1391</v>
      </c>
      <c r="AD322" s="61" t="s">
        <v>31</v>
      </c>
      <c r="AE322" s="61" t="s">
        <v>1391</v>
      </c>
      <c r="AF322" s="61" t="s">
        <v>1391</v>
      </c>
      <c r="AG322" s="61" t="s">
        <v>1391</v>
      </c>
      <c r="AH322" s="65" t="s">
        <v>6061</v>
      </c>
      <c r="AI322" s="65" t="s">
        <v>6077</v>
      </c>
      <c r="AJ322" s="103" t="s">
        <v>29</v>
      </c>
    </row>
    <row r="323" spans="1:36" x14ac:dyDescent="0.25">
      <c r="A323" s="110">
        <v>25</v>
      </c>
      <c r="B323" s="61" t="s">
        <v>3849</v>
      </c>
      <c r="C323" s="61" t="s">
        <v>916</v>
      </c>
      <c r="D323" s="100">
        <v>3</v>
      </c>
      <c r="E323" s="61" t="s">
        <v>834</v>
      </c>
      <c r="F323" s="61" t="s">
        <v>830</v>
      </c>
      <c r="G323" s="61" t="s">
        <v>3853</v>
      </c>
      <c r="H323" s="61" t="s">
        <v>3854</v>
      </c>
      <c r="I323" s="61" t="s">
        <v>3855</v>
      </c>
      <c r="J323" s="96">
        <v>10</v>
      </c>
      <c r="K323" s="96" t="s">
        <v>6039</v>
      </c>
      <c r="L323" s="62">
        <v>25</v>
      </c>
      <c r="M323" s="96" t="s">
        <v>29</v>
      </c>
      <c r="N323" s="61" t="s">
        <v>5265</v>
      </c>
      <c r="O323" s="61" t="s">
        <v>5266</v>
      </c>
      <c r="P323" s="61" t="s">
        <v>3855</v>
      </c>
      <c r="Y323" s="113">
        <v>0.75</v>
      </c>
      <c r="Z323" s="113">
        <v>0.79097222222221997</v>
      </c>
      <c r="AA323" s="61" t="s">
        <v>1391</v>
      </c>
      <c r="AB323" s="61" t="s">
        <v>1391</v>
      </c>
      <c r="AC323" s="61" t="s">
        <v>31</v>
      </c>
      <c r="AD323" s="61" t="s">
        <v>1391</v>
      </c>
      <c r="AE323" s="61" t="s">
        <v>1391</v>
      </c>
      <c r="AF323" s="61" t="s">
        <v>1391</v>
      </c>
      <c r="AG323" s="61" t="s">
        <v>1391</v>
      </c>
      <c r="AH323" s="65" t="s">
        <v>6061</v>
      </c>
      <c r="AI323" s="65" t="s">
        <v>6077</v>
      </c>
      <c r="AJ323" s="103" t="s">
        <v>29</v>
      </c>
    </row>
    <row r="324" spans="1:36" x14ac:dyDescent="0.25">
      <c r="A324" s="110">
        <v>25</v>
      </c>
      <c r="B324" s="61" t="s">
        <v>3849</v>
      </c>
      <c r="C324" s="61" t="s">
        <v>916</v>
      </c>
      <c r="D324" s="100">
        <v>3</v>
      </c>
      <c r="E324" s="61" t="s">
        <v>834</v>
      </c>
      <c r="F324" s="61" t="s">
        <v>830</v>
      </c>
      <c r="G324" s="61" t="s">
        <v>3853</v>
      </c>
      <c r="H324" s="61" t="s">
        <v>3854</v>
      </c>
      <c r="I324" s="61" t="s">
        <v>3855</v>
      </c>
      <c r="J324" s="96">
        <v>10</v>
      </c>
      <c r="K324" s="96" t="s">
        <v>6039</v>
      </c>
      <c r="L324" s="62">
        <v>25</v>
      </c>
      <c r="M324" s="96" t="s">
        <v>29</v>
      </c>
      <c r="N324" s="61" t="s">
        <v>5265</v>
      </c>
      <c r="O324" s="61" t="s">
        <v>5266</v>
      </c>
      <c r="P324" s="61" t="s">
        <v>3855</v>
      </c>
      <c r="Y324" s="113">
        <v>0.75</v>
      </c>
      <c r="Z324" s="113">
        <v>0.83263888888889004</v>
      </c>
      <c r="AA324" s="61" t="s">
        <v>31</v>
      </c>
      <c r="AB324" s="61" t="s">
        <v>1391</v>
      </c>
      <c r="AC324" s="61" t="s">
        <v>1391</v>
      </c>
      <c r="AD324" s="61" t="s">
        <v>1391</v>
      </c>
      <c r="AE324" s="61" t="s">
        <v>1391</v>
      </c>
      <c r="AF324" s="61" t="s">
        <v>1391</v>
      </c>
      <c r="AG324" s="61" t="s">
        <v>1391</v>
      </c>
      <c r="AH324" s="65" t="s">
        <v>6061</v>
      </c>
      <c r="AI324" s="65" t="s">
        <v>6077</v>
      </c>
      <c r="AJ324" s="103" t="s">
        <v>29</v>
      </c>
    </row>
    <row r="325" spans="1:36" x14ac:dyDescent="0.25">
      <c r="A325" s="110">
        <v>25</v>
      </c>
      <c r="B325" s="61" t="s">
        <v>3849</v>
      </c>
      <c r="C325" s="61" t="s">
        <v>916</v>
      </c>
      <c r="D325" s="100">
        <v>3</v>
      </c>
      <c r="E325" s="61" t="s">
        <v>834</v>
      </c>
      <c r="F325" s="61" t="s">
        <v>830</v>
      </c>
      <c r="G325" s="61" t="s">
        <v>3856</v>
      </c>
      <c r="H325" s="61" t="s">
        <v>3857</v>
      </c>
      <c r="I325" s="61" t="s">
        <v>3858</v>
      </c>
      <c r="J325" s="96">
        <v>11</v>
      </c>
      <c r="K325" s="96" t="s">
        <v>6039</v>
      </c>
      <c r="L325" s="62">
        <v>25</v>
      </c>
      <c r="M325" s="96" t="s">
        <v>29</v>
      </c>
      <c r="N325" s="61" t="s">
        <v>5267</v>
      </c>
      <c r="O325" s="61" t="s">
        <v>5268</v>
      </c>
      <c r="P325" s="61" t="s">
        <v>3858</v>
      </c>
      <c r="Y325" s="113">
        <v>0.75</v>
      </c>
      <c r="Z325" s="113">
        <v>0.83263888888889004</v>
      </c>
      <c r="AA325" s="61" t="s">
        <v>1391</v>
      </c>
      <c r="AB325" s="61" t="s">
        <v>1391</v>
      </c>
      <c r="AC325" s="61" t="s">
        <v>1391</v>
      </c>
      <c r="AD325" s="61" t="s">
        <v>1391</v>
      </c>
      <c r="AE325" s="61" t="s">
        <v>31</v>
      </c>
      <c r="AF325" s="61" t="s">
        <v>1391</v>
      </c>
      <c r="AG325" s="61" t="s">
        <v>1391</v>
      </c>
      <c r="AH325" s="65" t="s">
        <v>6061</v>
      </c>
      <c r="AI325" s="65" t="s">
        <v>6077</v>
      </c>
      <c r="AJ325" s="103" t="s">
        <v>29</v>
      </c>
    </row>
    <row r="326" spans="1:36" x14ac:dyDescent="0.25">
      <c r="A326" s="110">
        <v>25</v>
      </c>
      <c r="B326" s="61" t="s">
        <v>3849</v>
      </c>
      <c r="C326" s="61" t="s">
        <v>916</v>
      </c>
      <c r="D326" s="100">
        <v>3</v>
      </c>
      <c r="E326" s="61" t="s">
        <v>834</v>
      </c>
      <c r="F326" s="61" t="s">
        <v>830</v>
      </c>
      <c r="G326" s="61" t="s">
        <v>3856</v>
      </c>
      <c r="H326" s="61" t="s">
        <v>3857</v>
      </c>
      <c r="I326" s="61" t="s">
        <v>3858</v>
      </c>
      <c r="J326" s="96">
        <v>11</v>
      </c>
      <c r="K326" s="96" t="s">
        <v>6039</v>
      </c>
      <c r="L326" s="62">
        <v>25</v>
      </c>
      <c r="M326" s="96" t="s">
        <v>29</v>
      </c>
      <c r="N326" s="61" t="s">
        <v>5267</v>
      </c>
      <c r="O326" s="61" t="s">
        <v>5268</v>
      </c>
      <c r="P326" s="61" t="s">
        <v>3858</v>
      </c>
      <c r="Y326" s="113">
        <v>0.79166666666666996</v>
      </c>
      <c r="Z326" s="113">
        <v>0.83263888888889004</v>
      </c>
      <c r="AA326" s="61" t="s">
        <v>1391</v>
      </c>
      <c r="AB326" s="61" t="s">
        <v>1391</v>
      </c>
      <c r="AC326" s="61" t="s">
        <v>31</v>
      </c>
      <c r="AD326" s="61" t="s">
        <v>1391</v>
      </c>
      <c r="AE326" s="61" t="s">
        <v>1391</v>
      </c>
      <c r="AF326" s="61" t="s">
        <v>1391</v>
      </c>
      <c r="AG326" s="61" t="s">
        <v>1391</v>
      </c>
      <c r="AH326" s="65" t="s">
        <v>6061</v>
      </c>
      <c r="AI326" s="65" t="s">
        <v>6077</v>
      </c>
      <c r="AJ326" s="103" t="s">
        <v>29</v>
      </c>
    </row>
    <row r="327" spans="1:36" x14ac:dyDescent="0.25">
      <c r="A327" s="110">
        <v>25</v>
      </c>
      <c r="B327" s="61" t="s">
        <v>3849</v>
      </c>
      <c r="C327" s="61" t="s">
        <v>916</v>
      </c>
      <c r="D327" s="100">
        <v>3</v>
      </c>
      <c r="E327" s="61" t="s">
        <v>834</v>
      </c>
      <c r="F327" s="61" t="s">
        <v>830</v>
      </c>
      <c r="G327" s="61" t="s">
        <v>3859</v>
      </c>
      <c r="H327" s="61" t="s">
        <v>3860</v>
      </c>
      <c r="I327" s="61" t="s">
        <v>3861</v>
      </c>
      <c r="J327" s="96">
        <v>12</v>
      </c>
      <c r="K327" s="96" t="s">
        <v>6039</v>
      </c>
      <c r="L327" s="62">
        <v>25</v>
      </c>
      <c r="M327" s="96" t="s">
        <v>29</v>
      </c>
      <c r="N327" s="61" t="s">
        <v>5269</v>
      </c>
      <c r="O327" s="61" t="s">
        <v>5270</v>
      </c>
      <c r="P327" s="61" t="s">
        <v>3861</v>
      </c>
      <c r="Y327" s="113">
        <v>0.83333333333333004</v>
      </c>
      <c r="Z327" s="113">
        <v>0.89583333333333004</v>
      </c>
      <c r="AA327" s="61" t="s">
        <v>1391</v>
      </c>
      <c r="AB327" s="61" t="s">
        <v>31</v>
      </c>
      <c r="AC327" s="61" t="s">
        <v>1391</v>
      </c>
      <c r="AD327" s="61" t="s">
        <v>31</v>
      </c>
      <c r="AE327" s="61" t="s">
        <v>1391</v>
      </c>
      <c r="AF327" s="61" t="s">
        <v>1391</v>
      </c>
      <c r="AG327" s="61" t="s">
        <v>1391</v>
      </c>
      <c r="AH327" s="65" t="s">
        <v>6061</v>
      </c>
      <c r="AI327" s="65" t="s">
        <v>6077</v>
      </c>
      <c r="AJ327" s="103" t="s">
        <v>29</v>
      </c>
    </row>
    <row r="328" spans="1:36" x14ac:dyDescent="0.25">
      <c r="A328" s="110">
        <v>25</v>
      </c>
      <c r="B328" s="61" t="s">
        <v>3849</v>
      </c>
      <c r="C328" s="61" t="s">
        <v>916</v>
      </c>
      <c r="D328" s="100">
        <v>3</v>
      </c>
      <c r="E328" s="61" t="s">
        <v>834</v>
      </c>
      <c r="F328" s="61" t="s">
        <v>830</v>
      </c>
      <c r="G328" s="61" t="s">
        <v>3862</v>
      </c>
      <c r="H328" s="61" t="s">
        <v>3863</v>
      </c>
      <c r="I328" s="61" t="s">
        <v>3864</v>
      </c>
      <c r="J328" s="98" t="s">
        <v>6050</v>
      </c>
      <c r="K328" s="96" t="s">
        <v>6039</v>
      </c>
      <c r="L328" s="62">
        <v>25</v>
      </c>
      <c r="M328" s="96" t="s">
        <v>29</v>
      </c>
      <c r="N328" s="61" t="s">
        <v>5271</v>
      </c>
      <c r="O328" s="61" t="s">
        <v>5272</v>
      </c>
      <c r="P328" s="61" t="s">
        <v>3864</v>
      </c>
      <c r="Y328" s="113">
        <v>0.29166666666667002</v>
      </c>
      <c r="Z328" s="113">
        <v>0.35347222222222002</v>
      </c>
      <c r="AA328" s="61" t="s">
        <v>1391</v>
      </c>
      <c r="AB328" s="61" t="s">
        <v>31</v>
      </c>
      <c r="AC328" s="61" t="s">
        <v>1391</v>
      </c>
      <c r="AD328" s="61" t="s">
        <v>31</v>
      </c>
      <c r="AE328" s="61" t="s">
        <v>1391</v>
      </c>
      <c r="AF328" s="61" t="s">
        <v>1391</v>
      </c>
      <c r="AG328" s="61" t="s">
        <v>1391</v>
      </c>
      <c r="AH328" s="65" t="s">
        <v>6061</v>
      </c>
      <c r="AI328" s="65" t="s">
        <v>6077</v>
      </c>
      <c r="AJ328" s="103" t="s">
        <v>29</v>
      </c>
    </row>
    <row r="329" spans="1:36" x14ac:dyDescent="0.25">
      <c r="A329" s="110">
        <v>25</v>
      </c>
      <c r="B329" s="61" t="s">
        <v>3849</v>
      </c>
      <c r="C329" s="61" t="s">
        <v>916</v>
      </c>
      <c r="D329" s="100">
        <v>3</v>
      </c>
      <c r="E329" s="61" t="s">
        <v>834</v>
      </c>
      <c r="F329" s="61" t="s">
        <v>830</v>
      </c>
      <c r="G329" s="61" t="s">
        <v>3865</v>
      </c>
      <c r="H329" s="61" t="s">
        <v>3866</v>
      </c>
      <c r="I329" s="61" t="s">
        <v>3867</v>
      </c>
      <c r="J329" s="98" t="s">
        <v>6053</v>
      </c>
      <c r="K329" s="96" t="s">
        <v>6039</v>
      </c>
      <c r="L329" s="62">
        <v>25</v>
      </c>
      <c r="M329" s="96" t="s">
        <v>29</v>
      </c>
      <c r="N329" s="61" t="s">
        <v>5273</v>
      </c>
      <c r="O329" s="61" t="s">
        <v>5274</v>
      </c>
      <c r="P329" s="61" t="s">
        <v>3867</v>
      </c>
      <c r="Y329" s="113">
        <v>0.375</v>
      </c>
      <c r="Z329" s="113">
        <v>0.43680555555556</v>
      </c>
      <c r="AA329" s="61" t="s">
        <v>1391</v>
      </c>
      <c r="AB329" s="61" t="s">
        <v>31</v>
      </c>
      <c r="AC329" s="61" t="s">
        <v>1391</v>
      </c>
      <c r="AD329" s="61" t="s">
        <v>31</v>
      </c>
      <c r="AE329" s="61" t="s">
        <v>1391</v>
      </c>
      <c r="AF329" s="61" t="s">
        <v>1391</v>
      </c>
      <c r="AG329" s="61" t="s">
        <v>1391</v>
      </c>
      <c r="AH329" s="65" t="s">
        <v>6061</v>
      </c>
      <c r="AI329" s="65" t="s">
        <v>6077</v>
      </c>
      <c r="AJ329" s="103" t="s">
        <v>29</v>
      </c>
    </row>
    <row r="330" spans="1:36" x14ac:dyDescent="0.25">
      <c r="A330" s="110">
        <v>25</v>
      </c>
      <c r="B330" s="61" t="s">
        <v>3849</v>
      </c>
      <c r="C330" s="61" t="s">
        <v>916</v>
      </c>
      <c r="D330" s="100">
        <v>3</v>
      </c>
      <c r="E330" s="61" t="s">
        <v>834</v>
      </c>
      <c r="F330" s="61" t="s">
        <v>830</v>
      </c>
      <c r="G330" s="61" t="s">
        <v>3868</v>
      </c>
      <c r="H330" s="61" t="s">
        <v>3869</v>
      </c>
      <c r="I330" s="61" t="s">
        <v>3870</v>
      </c>
      <c r="J330" s="98" t="s">
        <v>6054</v>
      </c>
      <c r="K330" s="96" t="s">
        <v>6039</v>
      </c>
      <c r="L330" s="62">
        <v>25</v>
      </c>
      <c r="M330" s="96" t="s">
        <v>29</v>
      </c>
      <c r="N330" s="61" t="s">
        <v>5275</v>
      </c>
      <c r="O330" s="61" t="s">
        <v>5276</v>
      </c>
      <c r="P330" s="61" t="s">
        <v>3870</v>
      </c>
      <c r="Y330" s="113">
        <v>0.375</v>
      </c>
      <c r="Z330" s="113">
        <v>0.43680555555556</v>
      </c>
      <c r="AA330" s="61" t="s">
        <v>1391</v>
      </c>
      <c r="AB330" s="61" t="s">
        <v>31</v>
      </c>
      <c r="AC330" s="61" t="s">
        <v>1391</v>
      </c>
      <c r="AD330" s="61" t="s">
        <v>31</v>
      </c>
      <c r="AE330" s="61" t="s">
        <v>1391</v>
      </c>
      <c r="AF330" s="61" t="s">
        <v>1391</v>
      </c>
      <c r="AG330" s="61" t="s">
        <v>1391</v>
      </c>
      <c r="AH330" s="65" t="s">
        <v>6061</v>
      </c>
      <c r="AI330" s="65" t="s">
        <v>6077</v>
      </c>
      <c r="AJ330" s="103" t="s">
        <v>29</v>
      </c>
    </row>
    <row r="331" spans="1:36" x14ac:dyDescent="0.25">
      <c r="A331" s="110">
        <v>25</v>
      </c>
      <c r="B331" s="61" t="s">
        <v>3849</v>
      </c>
      <c r="C331" s="61" t="s">
        <v>916</v>
      </c>
      <c r="D331" s="100">
        <v>3</v>
      </c>
      <c r="E331" s="61" t="s">
        <v>834</v>
      </c>
      <c r="F331" s="61" t="s">
        <v>830</v>
      </c>
      <c r="G331" s="61" t="s">
        <v>3871</v>
      </c>
      <c r="H331" s="61" t="s">
        <v>3872</v>
      </c>
      <c r="I331" s="61" t="s">
        <v>3873</v>
      </c>
      <c r="J331" s="98" t="s">
        <v>6055</v>
      </c>
      <c r="K331" s="96" t="s">
        <v>6039</v>
      </c>
      <c r="L331" s="62">
        <v>25</v>
      </c>
      <c r="M331" s="96" t="s">
        <v>29</v>
      </c>
      <c r="N331" s="61" t="s">
        <v>5277</v>
      </c>
      <c r="O331" s="61" t="s">
        <v>5278</v>
      </c>
      <c r="P331" s="61" t="s">
        <v>3873</v>
      </c>
      <c r="Y331" s="113">
        <v>0.45833333333332998</v>
      </c>
      <c r="Z331" s="113">
        <v>0.52013888888889004</v>
      </c>
      <c r="AA331" s="61" t="s">
        <v>1391</v>
      </c>
      <c r="AB331" s="61" t="s">
        <v>31</v>
      </c>
      <c r="AC331" s="61" t="s">
        <v>1391</v>
      </c>
      <c r="AD331" s="61" t="s">
        <v>31</v>
      </c>
      <c r="AE331" s="61" t="s">
        <v>1391</v>
      </c>
      <c r="AF331" s="61" t="s">
        <v>1391</v>
      </c>
      <c r="AG331" s="61" t="s">
        <v>1391</v>
      </c>
      <c r="AH331" s="65" t="s">
        <v>6061</v>
      </c>
      <c r="AI331" s="65" t="s">
        <v>6077</v>
      </c>
      <c r="AJ331" s="103" t="s">
        <v>29</v>
      </c>
    </row>
    <row r="332" spans="1:36" x14ac:dyDescent="0.25">
      <c r="A332" s="110">
        <v>25</v>
      </c>
      <c r="B332" s="61" t="s">
        <v>3849</v>
      </c>
      <c r="C332" s="61" t="s">
        <v>916</v>
      </c>
      <c r="D332" s="100">
        <v>3</v>
      </c>
      <c r="E332" s="61" t="s">
        <v>834</v>
      </c>
      <c r="F332" s="61" t="s">
        <v>830</v>
      </c>
      <c r="G332" s="61" t="s">
        <v>3874</v>
      </c>
      <c r="H332" s="61" t="s">
        <v>3875</v>
      </c>
      <c r="I332" s="61" t="s">
        <v>3876</v>
      </c>
      <c r="J332" s="98" t="s">
        <v>6056</v>
      </c>
      <c r="K332" s="96" t="s">
        <v>6039</v>
      </c>
      <c r="L332" s="62">
        <v>25</v>
      </c>
      <c r="M332" s="96" t="s">
        <v>29</v>
      </c>
      <c r="N332" s="61" t="s">
        <v>5279</v>
      </c>
      <c r="O332" s="61" t="s">
        <v>5280</v>
      </c>
      <c r="P332" s="61" t="s">
        <v>3876</v>
      </c>
      <c r="Y332" s="113">
        <v>0.45833333333332998</v>
      </c>
      <c r="Z332" s="113">
        <v>0.52013888888889004</v>
      </c>
      <c r="AA332" s="61" t="s">
        <v>1391</v>
      </c>
      <c r="AB332" s="61" t="s">
        <v>31</v>
      </c>
      <c r="AC332" s="61" t="s">
        <v>1391</v>
      </c>
      <c r="AD332" s="61" t="s">
        <v>31</v>
      </c>
      <c r="AE332" s="61" t="s">
        <v>1391</v>
      </c>
      <c r="AF332" s="61" t="s">
        <v>1391</v>
      </c>
      <c r="AG332" s="61" t="s">
        <v>1391</v>
      </c>
      <c r="AH332" s="65" t="s">
        <v>6061</v>
      </c>
      <c r="AI332" s="65" t="s">
        <v>6077</v>
      </c>
      <c r="AJ332" s="103" t="s">
        <v>29</v>
      </c>
    </row>
    <row r="333" spans="1:36" x14ac:dyDescent="0.25">
      <c r="A333" s="110">
        <v>25</v>
      </c>
      <c r="B333" s="61" t="s">
        <v>3849</v>
      </c>
      <c r="C333" s="61" t="s">
        <v>916</v>
      </c>
      <c r="D333" s="100">
        <v>3</v>
      </c>
      <c r="E333" s="61" t="s">
        <v>834</v>
      </c>
      <c r="F333" s="61" t="s">
        <v>830</v>
      </c>
      <c r="G333" s="61" t="s">
        <v>3877</v>
      </c>
      <c r="H333" s="61" t="s">
        <v>3878</v>
      </c>
      <c r="I333" s="61" t="s">
        <v>3879</v>
      </c>
      <c r="J333" s="98" t="s">
        <v>6057</v>
      </c>
      <c r="K333" s="96" t="s">
        <v>6039</v>
      </c>
      <c r="L333" s="62">
        <v>25</v>
      </c>
      <c r="M333" s="96" t="s">
        <v>29</v>
      </c>
      <c r="N333" s="61" t="s">
        <v>5281</v>
      </c>
      <c r="O333" s="61" t="s">
        <v>5282</v>
      </c>
      <c r="P333" s="61" t="s">
        <v>3879</v>
      </c>
      <c r="Y333" s="113">
        <v>0.58333333333333004</v>
      </c>
      <c r="Z333" s="113">
        <v>0.66597222222221997</v>
      </c>
      <c r="AA333" s="61" t="s">
        <v>31</v>
      </c>
      <c r="AB333" s="61" t="s">
        <v>1391</v>
      </c>
      <c r="AC333" s="61" t="s">
        <v>1391</v>
      </c>
      <c r="AD333" s="61" t="s">
        <v>1391</v>
      </c>
      <c r="AE333" s="61" t="s">
        <v>1391</v>
      </c>
      <c r="AF333" s="61" t="s">
        <v>1391</v>
      </c>
      <c r="AG333" s="61" t="s">
        <v>1391</v>
      </c>
      <c r="AH333" s="65" t="s">
        <v>6061</v>
      </c>
      <c r="AI333" s="65" t="s">
        <v>6077</v>
      </c>
      <c r="AJ333" s="103" t="s">
        <v>29</v>
      </c>
    </row>
    <row r="334" spans="1:36" x14ac:dyDescent="0.25">
      <c r="A334" s="110">
        <v>25</v>
      </c>
      <c r="B334" s="61" t="s">
        <v>3849</v>
      </c>
      <c r="C334" s="61" t="s">
        <v>916</v>
      </c>
      <c r="D334" s="100">
        <v>3</v>
      </c>
      <c r="E334" s="61" t="s">
        <v>834</v>
      </c>
      <c r="F334" s="61" t="s">
        <v>830</v>
      </c>
      <c r="G334" s="61" t="s">
        <v>3877</v>
      </c>
      <c r="H334" s="61" t="s">
        <v>3878</v>
      </c>
      <c r="I334" s="61" t="s">
        <v>3879</v>
      </c>
      <c r="J334" s="98" t="s">
        <v>6057</v>
      </c>
      <c r="K334" s="96" t="s">
        <v>6039</v>
      </c>
      <c r="L334" s="62">
        <v>25</v>
      </c>
      <c r="M334" s="96" t="s">
        <v>29</v>
      </c>
      <c r="N334" s="61" t="s">
        <v>5281</v>
      </c>
      <c r="O334" s="61" t="s">
        <v>5282</v>
      </c>
      <c r="P334" s="61" t="s">
        <v>3879</v>
      </c>
      <c r="Y334" s="113">
        <v>0.58333333333333004</v>
      </c>
      <c r="Z334" s="113">
        <v>0.62430555555556</v>
      </c>
      <c r="AA334" s="61" t="s">
        <v>1391</v>
      </c>
      <c r="AB334" s="61" t="s">
        <v>1391</v>
      </c>
      <c r="AC334" s="61" t="s">
        <v>31</v>
      </c>
      <c r="AD334" s="61" t="s">
        <v>1391</v>
      </c>
      <c r="AE334" s="61" t="s">
        <v>1391</v>
      </c>
      <c r="AF334" s="61" t="s">
        <v>1391</v>
      </c>
      <c r="AG334" s="61" t="s">
        <v>1391</v>
      </c>
      <c r="AH334" s="65" t="s">
        <v>6061</v>
      </c>
      <c r="AI334" s="65" t="s">
        <v>6077</v>
      </c>
      <c r="AJ334" s="103" t="s">
        <v>29</v>
      </c>
    </row>
    <row r="335" spans="1:36" x14ac:dyDescent="0.25">
      <c r="A335" s="110">
        <v>25</v>
      </c>
      <c r="B335" s="61" t="s">
        <v>3849</v>
      </c>
      <c r="C335" s="61" t="s">
        <v>916</v>
      </c>
      <c r="D335" s="100">
        <v>3</v>
      </c>
      <c r="E335" s="61" t="s">
        <v>834</v>
      </c>
      <c r="F335" s="61" t="s">
        <v>830</v>
      </c>
      <c r="G335" s="61" t="s">
        <v>3880</v>
      </c>
      <c r="H335" s="61" t="s">
        <v>3881</v>
      </c>
      <c r="I335" s="61" t="s">
        <v>3882</v>
      </c>
      <c r="J335" s="98" t="s">
        <v>6058</v>
      </c>
      <c r="K335" s="96" t="s">
        <v>6039</v>
      </c>
      <c r="L335" s="62">
        <v>25</v>
      </c>
      <c r="M335" s="96" t="s">
        <v>29</v>
      </c>
      <c r="N335" s="61" t="s">
        <v>5283</v>
      </c>
      <c r="O335" s="61" t="s">
        <v>5284</v>
      </c>
      <c r="P335" s="61" t="s">
        <v>3882</v>
      </c>
      <c r="Y335" s="113">
        <v>0.58333333333333004</v>
      </c>
      <c r="Z335" s="113">
        <v>0.66597222222221997</v>
      </c>
      <c r="AA335" s="61" t="s">
        <v>31</v>
      </c>
      <c r="AB335" s="61" t="s">
        <v>1391</v>
      </c>
      <c r="AC335" s="61" t="s">
        <v>1391</v>
      </c>
      <c r="AD335" s="61" t="s">
        <v>1391</v>
      </c>
      <c r="AE335" s="61" t="s">
        <v>1391</v>
      </c>
      <c r="AF335" s="61" t="s">
        <v>1391</v>
      </c>
      <c r="AG335" s="61" t="s">
        <v>1391</v>
      </c>
      <c r="AH335" s="65" t="s">
        <v>6061</v>
      </c>
      <c r="AI335" s="65" t="s">
        <v>6077</v>
      </c>
      <c r="AJ335" s="103" t="s">
        <v>29</v>
      </c>
    </row>
    <row r="336" spans="1:36" x14ac:dyDescent="0.25">
      <c r="A336" s="110">
        <v>25</v>
      </c>
      <c r="B336" s="61" t="s">
        <v>3849</v>
      </c>
      <c r="C336" s="61" t="s">
        <v>916</v>
      </c>
      <c r="D336" s="100">
        <v>3</v>
      </c>
      <c r="E336" s="61" t="s">
        <v>834</v>
      </c>
      <c r="F336" s="61" t="s">
        <v>830</v>
      </c>
      <c r="G336" s="61" t="s">
        <v>3880</v>
      </c>
      <c r="H336" s="61" t="s">
        <v>3881</v>
      </c>
      <c r="I336" s="61" t="s">
        <v>3882</v>
      </c>
      <c r="J336" s="98" t="s">
        <v>6058</v>
      </c>
      <c r="K336" s="96" t="s">
        <v>6039</v>
      </c>
      <c r="L336" s="62">
        <v>25</v>
      </c>
      <c r="M336" s="96" t="s">
        <v>29</v>
      </c>
      <c r="N336" s="61" t="s">
        <v>5283</v>
      </c>
      <c r="O336" s="61" t="s">
        <v>5284</v>
      </c>
      <c r="P336" s="61" t="s">
        <v>3882</v>
      </c>
      <c r="Y336" s="113">
        <v>0.58333333333333004</v>
      </c>
      <c r="Z336" s="113">
        <v>0.62430555555556</v>
      </c>
      <c r="AA336" s="61" t="s">
        <v>1391</v>
      </c>
      <c r="AB336" s="61" t="s">
        <v>1391</v>
      </c>
      <c r="AC336" s="61" t="s">
        <v>31</v>
      </c>
      <c r="AD336" s="61" t="s">
        <v>1391</v>
      </c>
      <c r="AE336" s="61" t="s">
        <v>1391</v>
      </c>
      <c r="AF336" s="61" t="s">
        <v>1391</v>
      </c>
      <c r="AG336" s="61" t="s">
        <v>1391</v>
      </c>
      <c r="AH336" s="65" t="s">
        <v>6061</v>
      </c>
      <c r="AI336" s="65" t="s">
        <v>6077</v>
      </c>
      <c r="AJ336" s="103" t="s">
        <v>29</v>
      </c>
    </row>
    <row r="337" spans="1:36" x14ac:dyDescent="0.25">
      <c r="A337" s="110">
        <v>25</v>
      </c>
      <c r="B337" s="61" t="s">
        <v>3849</v>
      </c>
      <c r="C337" s="61" t="s">
        <v>916</v>
      </c>
      <c r="D337" s="100">
        <v>3</v>
      </c>
      <c r="E337" s="61" t="s">
        <v>834</v>
      </c>
      <c r="F337" s="61" t="s">
        <v>830</v>
      </c>
      <c r="G337" s="61" t="s">
        <v>3883</v>
      </c>
      <c r="H337" s="61" t="s">
        <v>3884</v>
      </c>
      <c r="I337" s="61" t="s">
        <v>3885</v>
      </c>
      <c r="J337" s="98" t="s">
        <v>6059</v>
      </c>
      <c r="K337" s="96" t="s">
        <v>6039</v>
      </c>
      <c r="L337" s="62">
        <v>25</v>
      </c>
      <c r="M337" s="96" t="s">
        <v>29</v>
      </c>
      <c r="N337" s="61" t="s">
        <v>5285</v>
      </c>
      <c r="O337" s="61" t="s">
        <v>5286</v>
      </c>
      <c r="P337" s="61" t="s">
        <v>3885</v>
      </c>
      <c r="Y337" s="113">
        <v>0.66666666666666996</v>
      </c>
      <c r="Z337" s="113">
        <v>0.72847222222221997</v>
      </c>
      <c r="AA337" s="61" t="s">
        <v>1391</v>
      </c>
      <c r="AB337" s="61" t="s">
        <v>31</v>
      </c>
      <c r="AC337" s="61" t="s">
        <v>1391</v>
      </c>
      <c r="AD337" s="61" t="s">
        <v>31</v>
      </c>
      <c r="AE337" s="61" t="s">
        <v>1391</v>
      </c>
      <c r="AF337" s="61" t="s">
        <v>1391</v>
      </c>
      <c r="AG337" s="61" t="s">
        <v>1391</v>
      </c>
      <c r="AH337" s="65" t="s">
        <v>6061</v>
      </c>
      <c r="AI337" s="65" t="s">
        <v>6077</v>
      </c>
      <c r="AJ337" s="103" t="s">
        <v>29</v>
      </c>
    </row>
    <row r="338" spans="1:36" x14ac:dyDescent="0.25">
      <c r="A338" s="110">
        <v>25</v>
      </c>
      <c r="B338" s="61" t="s">
        <v>3886</v>
      </c>
      <c r="C338" s="61" t="s">
        <v>953</v>
      </c>
      <c r="D338" s="100">
        <v>3</v>
      </c>
      <c r="E338" s="61" t="s">
        <v>834</v>
      </c>
      <c r="F338" s="61" t="s">
        <v>830</v>
      </c>
      <c r="G338" s="61" t="s">
        <v>3887</v>
      </c>
      <c r="H338" s="61" t="s">
        <v>3888</v>
      </c>
      <c r="I338" s="61" t="s">
        <v>3889</v>
      </c>
      <c r="J338" s="98" t="s">
        <v>6049</v>
      </c>
      <c r="K338" s="96" t="s">
        <v>6039</v>
      </c>
      <c r="L338" s="62">
        <v>25</v>
      </c>
      <c r="M338" s="96" t="s">
        <v>29</v>
      </c>
      <c r="N338" s="61" t="s">
        <v>5287</v>
      </c>
      <c r="O338" s="61" t="s">
        <v>5288</v>
      </c>
      <c r="P338" s="61" t="s">
        <v>3889</v>
      </c>
      <c r="Y338" s="113">
        <v>0.29166666666667002</v>
      </c>
      <c r="Z338" s="113">
        <v>0.35347222222222002</v>
      </c>
      <c r="AA338" s="61" t="s">
        <v>1391</v>
      </c>
      <c r="AB338" s="61" t="s">
        <v>31</v>
      </c>
      <c r="AC338" s="61" t="s">
        <v>1391</v>
      </c>
      <c r="AD338" s="61" t="s">
        <v>31</v>
      </c>
      <c r="AE338" s="61" t="s">
        <v>1391</v>
      </c>
      <c r="AF338" s="61" t="s">
        <v>1391</v>
      </c>
      <c r="AG338" s="61" t="s">
        <v>1391</v>
      </c>
      <c r="AH338" s="65" t="s">
        <v>6061</v>
      </c>
      <c r="AI338" s="65" t="s">
        <v>6077</v>
      </c>
      <c r="AJ338" s="103" t="s">
        <v>29</v>
      </c>
    </row>
    <row r="339" spans="1:36" x14ac:dyDescent="0.25">
      <c r="A339" s="110">
        <v>25</v>
      </c>
      <c r="B339" s="61" t="s">
        <v>3886</v>
      </c>
      <c r="C339" s="61" t="s">
        <v>953</v>
      </c>
      <c r="D339" s="100">
        <v>3</v>
      </c>
      <c r="E339" s="61" t="s">
        <v>834</v>
      </c>
      <c r="F339" s="61" t="s">
        <v>830</v>
      </c>
      <c r="G339" s="61" t="s">
        <v>3890</v>
      </c>
      <c r="H339" s="61" t="s">
        <v>3891</v>
      </c>
      <c r="I339" s="61" t="s">
        <v>3892</v>
      </c>
      <c r="J339" s="96">
        <v>10</v>
      </c>
      <c r="K339" s="96" t="s">
        <v>6039</v>
      </c>
      <c r="L339" s="62">
        <v>25</v>
      </c>
      <c r="M339" s="96" t="s">
        <v>29</v>
      </c>
      <c r="N339" s="61" t="s">
        <v>5289</v>
      </c>
      <c r="O339" s="61" t="s">
        <v>5290</v>
      </c>
      <c r="P339" s="61" t="s">
        <v>3892</v>
      </c>
      <c r="Y339" s="113">
        <v>0.75</v>
      </c>
      <c r="Z339" s="113">
        <v>0.81180555555556</v>
      </c>
      <c r="AA339" s="61" t="s">
        <v>1391</v>
      </c>
      <c r="AB339" s="61" t="s">
        <v>31</v>
      </c>
      <c r="AC339" s="61" t="s">
        <v>1391</v>
      </c>
      <c r="AD339" s="61" t="s">
        <v>31</v>
      </c>
      <c r="AE339" s="61" t="s">
        <v>1391</v>
      </c>
      <c r="AF339" s="61" t="s">
        <v>1391</v>
      </c>
      <c r="AG339" s="61" t="s">
        <v>1391</v>
      </c>
      <c r="AH339" s="65" t="s">
        <v>6061</v>
      </c>
      <c r="AI339" s="65" t="s">
        <v>6077</v>
      </c>
      <c r="AJ339" s="103" t="s">
        <v>29</v>
      </c>
    </row>
    <row r="340" spans="1:36" x14ac:dyDescent="0.25">
      <c r="A340" s="110">
        <v>25</v>
      </c>
      <c r="B340" s="61" t="s">
        <v>3886</v>
      </c>
      <c r="C340" s="61" t="s">
        <v>953</v>
      </c>
      <c r="D340" s="100">
        <v>3</v>
      </c>
      <c r="E340" s="61" t="s">
        <v>834</v>
      </c>
      <c r="F340" s="61" t="s">
        <v>830</v>
      </c>
      <c r="G340" s="61" t="s">
        <v>3893</v>
      </c>
      <c r="H340" s="61" t="s">
        <v>3894</v>
      </c>
      <c r="I340" s="61" t="s">
        <v>3895</v>
      </c>
      <c r="J340" s="96">
        <v>11</v>
      </c>
      <c r="K340" s="96" t="s">
        <v>6039</v>
      </c>
      <c r="L340" s="62">
        <v>25</v>
      </c>
      <c r="M340" s="96" t="s">
        <v>29</v>
      </c>
      <c r="N340" s="61" t="s">
        <v>5291</v>
      </c>
      <c r="O340" s="61" t="s">
        <v>5292</v>
      </c>
      <c r="P340" s="61" t="s">
        <v>3895</v>
      </c>
      <c r="Y340" s="113">
        <v>0.75</v>
      </c>
      <c r="Z340" s="113">
        <v>0.81180555555556</v>
      </c>
      <c r="AA340" s="61" t="s">
        <v>1391</v>
      </c>
      <c r="AB340" s="61" t="s">
        <v>31</v>
      </c>
      <c r="AC340" s="61" t="s">
        <v>1391</v>
      </c>
      <c r="AD340" s="61" t="s">
        <v>31</v>
      </c>
      <c r="AE340" s="61" t="s">
        <v>1391</v>
      </c>
      <c r="AF340" s="61" t="s">
        <v>1391</v>
      </c>
      <c r="AG340" s="61" t="s">
        <v>1391</v>
      </c>
      <c r="AH340" s="65" t="s">
        <v>6061</v>
      </c>
      <c r="AI340" s="65" t="s">
        <v>6077</v>
      </c>
      <c r="AJ340" s="103" t="s">
        <v>29</v>
      </c>
    </row>
    <row r="341" spans="1:36" x14ac:dyDescent="0.25">
      <c r="A341" s="110">
        <v>25</v>
      </c>
      <c r="B341" s="61" t="s">
        <v>3886</v>
      </c>
      <c r="C341" s="61" t="s">
        <v>953</v>
      </c>
      <c r="D341" s="100">
        <v>3</v>
      </c>
      <c r="E341" s="61" t="s">
        <v>834</v>
      </c>
      <c r="F341" s="61" t="s">
        <v>830</v>
      </c>
      <c r="G341" s="61" t="s">
        <v>3896</v>
      </c>
      <c r="H341" s="61" t="s">
        <v>3897</v>
      </c>
      <c r="I341" s="61" t="s">
        <v>3898</v>
      </c>
      <c r="J341" s="98" t="s">
        <v>6051</v>
      </c>
      <c r="K341" s="96" t="s">
        <v>6039</v>
      </c>
      <c r="L341" s="62">
        <v>25</v>
      </c>
      <c r="M341" s="96" t="s">
        <v>29</v>
      </c>
      <c r="N341" s="61" t="s">
        <v>5293</v>
      </c>
      <c r="O341" s="61" t="s">
        <v>5294</v>
      </c>
      <c r="P341" s="61" t="s">
        <v>3898</v>
      </c>
      <c r="Y341" s="113">
        <v>0.79166666666666996</v>
      </c>
      <c r="Z341" s="113">
        <v>0.83263888888889004</v>
      </c>
      <c r="AA341" s="61" t="s">
        <v>1391</v>
      </c>
      <c r="AB341" s="61" t="s">
        <v>1391</v>
      </c>
      <c r="AC341" s="61" t="s">
        <v>1391</v>
      </c>
      <c r="AD341" s="61" t="s">
        <v>31</v>
      </c>
      <c r="AE341" s="61" t="s">
        <v>1391</v>
      </c>
      <c r="AF341" s="61" t="s">
        <v>1391</v>
      </c>
      <c r="AG341" s="61" t="s">
        <v>1391</v>
      </c>
      <c r="AH341" s="65" t="s">
        <v>6061</v>
      </c>
      <c r="AI341" s="65" t="s">
        <v>6077</v>
      </c>
      <c r="AJ341" s="103" t="s">
        <v>29</v>
      </c>
    </row>
    <row r="342" spans="1:36" x14ac:dyDescent="0.25">
      <c r="A342" s="110">
        <v>25</v>
      </c>
      <c r="B342" s="61" t="s">
        <v>3886</v>
      </c>
      <c r="C342" s="61" t="s">
        <v>953</v>
      </c>
      <c r="D342" s="100">
        <v>3</v>
      </c>
      <c r="E342" s="61" t="s">
        <v>834</v>
      </c>
      <c r="F342" s="61" t="s">
        <v>830</v>
      </c>
      <c r="G342" s="61" t="s">
        <v>3896</v>
      </c>
      <c r="H342" s="61" t="s">
        <v>3897</v>
      </c>
      <c r="I342" s="61" t="s">
        <v>3898</v>
      </c>
      <c r="J342" s="98" t="s">
        <v>6051</v>
      </c>
      <c r="K342" s="96" t="s">
        <v>6039</v>
      </c>
      <c r="L342" s="62">
        <v>25</v>
      </c>
      <c r="M342" s="96" t="s">
        <v>29</v>
      </c>
      <c r="N342" s="61" t="s">
        <v>5293</v>
      </c>
      <c r="O342" s="61" t="s">
        <v>5294</v>
      </c>
      <c r="P342" s="61" t="s">
        <v>3898</v>
      </c>
      <c r="Y342" s="113">
        <v>0.75</v>
      </c>
      <c r="Z342" s="113">
        <v>0.83263888888889004</v>
      </c>
      <c r="AA342" s="61" t="s">
        <v>1391</v>
      </c>
      <c r="AB342" s="61" t="s">
        <v>31</v>
      </c>
      <c r="AC342" s="61" t="s">
        <v>1391</v>
      </c>
      <c r="AD342" s="61" t="s">
        <v>1391</v>
      </c>
      <c r="AE342" s="61" t="s">
        <v>1391</v>
      </c>
      <c r="AF342" s="61" t="s">
        <v>1391</v>
      </c>
      <c r="AG342" s="61" t="s">
        <v>1391</v>
      </c>
      <c r="AH342" s="65" t="s">
        <v>6061</v>
      </c>
      <c r="AI342" s="65" t="s">
        <v>6077</v>
      </c>
      <c r="AJ342" s="103" t="s">
        <v>29</v>
      </c>
    </row>
    <row r="343" spans="1:36" x14ac:dyDescent="0.25">
      <c r="A343" s="110">
        <v>25</v>
      </c>
      <c r="B343" s="61" t="s">
        <v>3886</v>
      </c>
      <c r="C343" s="61" t="s">
        <v>953</v>
      </c>
      <c r="D343" s="100">
        <v>3</v>
      </c>
      <c r="E343" s="61" t="s">
        <v>834</v>
      </c>
      <c r="F343" s="61" t="s">
        <v>830</v>
      </c>
      <c r="G343" s="61" t="s">
        <v>3899</v>
      </c>
      <c r="H343" s="61" t="s">
        <v>3900</v>
      </c>
      <c r="I343" s="61" t="s">
        <v>3901</v>
      </c>
      <c r="J343" s="98" t="s">
        <v>6052</v>
      </c>
      <c r="K343" s="96" t="s">
        <v>6039</v>
      </c>
      <c r="L343" s="62">
        <v>25</v>
      </c>
      <c r="M343" s="96" t="s">
        <v>29</v>
      </c>
      <c r="N343" s="61" t="s">
        <v>5295</v>
      </c>
      <c r="O343" s="61" t="s">
        <v>5296</v>
      </c>
      <c r="P343" s="61" t="s">
        <v>3901</v>
      </c>
      <c r="Y343" s="113">
        <v>0.66666666666666996</v>
      </c>
      <c r="Z343" s="113">
        <v>0.72847222222221997</v>
      </c>
      <c r="AA343" s="61" t="s">
        <v>1391</v>
      </c>
      <c r="AB343" s="61" t="s">
        <v>31</v>
      </c>
      <c r="AC343" s="61" t="s">
        <v>1391</v>
      </c>
      <c r="AD343" s="61" t="s">
        <v>31</v>
      </c>
      <c r="AE343" s="61" t="s">
        <v>1391</v>
      </c>
      <c r="AF343" s="61" t="s">
        <v>1391</v>
      </c>
      <c r="AG343" s="61" t="s">
        <v>1391</v>
      </c>
      <c r="AH343" s="65" t="s">
        <v>6061</v>
      </c>
      <c r="AI343" s="65" t="s">
        <v>6077</v>
      </c>
      <c r="AJ343" s="103" t="s">
        <v>29</v>
      </c>
    </row>
    <row r="344" spans="1:36" x14ac:dyDescent="0.25">
      <c r="A344" s="110">
        <v>25</v>
      </c>
      <c r="B344" s="61" t="s">
        <v>3886</v>
      </c>
      <c r="C344" s="61" t="s">
        <v>953</v>
      </c>
      <c r="D344" s="100">
        <v>3</v>
      </c>
      <c r="E344" s="61" t="s">
        <v>834</v>
      </c>
      <c r="F344" s="61" t="s">
        <v>830</v>
      </c>
      <c r="G344" s="61" t="s">
        <v>3902</v>
      </c>
      <c r="H344" s="61" t="s">
        <v>3903</v>
      </c>
      <c r="I344" s="61" t="s">
        <v>3904</v>
      </c>
      <c r="J344" s="98" t="s">
        <v>6060</v>
      </c>
      <c r="K344" s="96" t="s">
        <v>6039</v>
      </c>
      <c r="L344" s="62">
        <v>25</v>
      </c>
      <c r="M344" s="96" t="s">
        <v>29</v>
      </c>
      <c r="N344" s="61" t="s">
        <v>5297</v>
      </c>
      <c r="O344" s="61" t="s">
        <v>5298</v>
      </c>
      <c r="P344" s="61" t="s">
        <v>3904</v>
      </c>
      <c r="Y344" s="113">
        <v>0.66666666666666996</v>
      </c>
      <c r="Z344" s="113">
        <v>0.72847222222221997</v>
      </c>
      <c r="AA344" s="61" t="s">
        <v>1391</v>
      </c>
      <c r="AB344" s="61" t="s">
        <v>31</v>
      </c>
      <c r="AC344" s="61" t="s">
        <v>1391</v>
      </c>
      <c r="AD344" s="61" t="s">
        <v>31</v>
      </c>
      <c r="AE344" s="61" t="s">
        <v>1391</v>
      </c>
      <c r="AF344" s="61" t="s">
        <v>1391</v>
      </c>
      <c r="AG344" s="61" t="s">
        <v>1391</v>
      </c>
      <c r="AH344" s="65" t="s">
        <v>6061</v>
      </c>
      <c r="AI344" s="65" t="s">
        <v>6077</v>
      </c>
      <c r="AJ344" s="103" t="s">
        <v>29</v>
      </c>
    </row>
    <row r="345" spans="1:36" x14ac:dyDescent="0.25">
      <c r="A345" s="110">
        <v>25</v>
      </c>
      <c r="B345" s="61" t="s">
        <v>3886</v>
      </c>
      <c r="C345" s="61" t="s">
        <v>953</v>
      </c>
      <c r="D345" s="100">
        <v>3</v>
      </c>
      <c r="E345" s="61" t="s">
        <v>834</v>
      </c>
      <c r="F345" s="61" t="s">
        <v>830</v>
      </c>
      <c r="G345" s="61" t="s">
        <v>3905</v>
      </c>
      <c r="H345" s="61" t="s">
        <v>3906</v>
      </c>
      <c r="I345" s="61" t="s">
        <v>3907</v>
      </c>
      <c r="J345" s="98" t="s">
        <v>6050</v>
      </c>
      <c r="K345" s="96" t="s">
        <v>6039</v>
      </c>
      <c r="L345" s="62">
        <v>25</v>
      </c>
      <c r="M345" s="96" t="s">
        <v>29</v>
      </c>
      <c r="N345" s="61" t="s">
        <v>5299</v>
      </c>
      <c r="O345" s="61" t="s">
        <v>5300</v>
      </c>
      <c r="P345" s="61" t="s">
        <v>3907</v>
      </c>
      <c r="Y345" s="113">
        <v>0.29166666666667002</v>
      </c>
      <c r="Z345" s="113">
        <v>0.35347222222222002</v>
      </c>
      <c r="AA345" s="61" t="s">
        <v>1391</v>
      </c>
      <c r="AB345" s="61" t="s">
        <v>31</v>
      </c>
      <c r="AC345" s="61" t="s">
        <v>1391</v>
      </c>
      <c r="AD345" s="61" t="s">
        <v>31</v>
      </c>
      <c r="AE345" s="61" t="s">
        <v>1391</v>
      </c>
      <c r="AF345" s="61" t="s">
        <v>1391</v>
      </c>
      <c r="AG345" s="61" t="s">
        <v>1391</v>
      </c>
      <c r="AH345" s="65" t="s">
        <v>6061</v>
      </c>
      <c r="AI345" s="65" t="s">
        <v>6077</v>
      </c>
      <c r="AJ345" s="103" t="s">
        <v>29</v>
      </c>
    </row>
    <row r="346" spans="1:36" x14ac:dyDescent="0.25">
      <c r="A346" s="110">
        <v>25</v>
      </c>
      <c r="B346" s="61" t="s">
        <v>3886</v>
      </c>
      <c r="C346" s="61" t="s">
        <v>953</v>
      </c>
      <c r="D346" s="100">
        <v>3</v>
      </c>
      <c r="E346" s="61" t="s">
        <v>834</v>
      </c>
      <c r="F346" s="61" t="s">
        <v>830</v>
      </c>
      <c r="G346" s="61" t="s">
        <v>3908</v>
      </c>
      <c r="H346" s="61" t="s">
        <v>3909</v>
      </c>
      <c r="I346" s="61" t="s">
        <v>3910</v>
      </c>
      <c r="J346" s="98" t="s">
        <v>6053</v>
      </c>
      <c r="K346" s="96" t="s">
        <v>6039</v>
      </c>
      <c r="L346" s="62">
        <v>25</v>
      </c>
      <c r="M346" s="96" t="s">
        <v>29</v>
      </c>
      <c r="N346" s="61" t="s">
        <v>5301</v>
      </c>
      <c r="O346" s="61" t="s">
        <v>5302</v>
      </c>
      <c r="P346" s="61" t="s">
        <v>3910</v>
      </c>
      <c r="Y346" s="113">
        <v>0.375</v>
      </c>
      <c r="Z346" s="113">
        <v>0.43680555555556</v>
      </c>
      <c r="AA346" s="61" t="s">
        <v>1391</v>
      </c>
      <c r="AB346" s="61" t="s">
        <v>31</v>
      </c>
      <c r="AC346" s="61" t="s">
        <v>1391</v>
      </c>
      <c r="AD346" s="61" t="s">
        <v>31</v>
      </c>
      <c r="AE346" s="61" t="s">
        <v>1391</v>
      </c>
      <c r="AF346" s="61" t="s">
        <v>1391</v>
      </c>
      <c r="AG346" s="61" t="s">
        <v>1391</v>
      </c>
      <c r="AH346" s="65" t="s">
        <v>6061</v>
      </c>
      <c r="AI346" s="65" t="s">
        <v>6077</v>
      </c>
      <c r="AJ346" s="103" t="s">
        <v>29</v>
      </c>
    </row>
    <row r="347" spans="1:36" x14ac:dyDescent="0.25">
      <c r="A347" s="110">
        <v>25</v>
      </c>
      <c r="B347" s="61" t="s">
        <v>3886</v>
      </c>
      <c r="C347" s="61" t="s">
        <v>953</v>
      </c>
      <c r="D347" s="100">
        <v>3</v>
      </c>
      <c r="E347" s="61" t="s">
        <v>834</v>
      </c>
      <c r="F347" s="61" t="s">
        <v>830</v>
      </c>
      <c r="G347" s="61" t="s">
        <v>3911</v>
      </c>
      <c r="H347" s="61" t="s">
        <v>3912</v>
      </c>
      <c r="I347" s="61" t="s">
        <v>3913</v>
      </c>
      <c r="J347" s="98" t="s">
        <v>6054</v>
      </c>
      <c r="K347" s="96" t="s">
        <v>6039</v>
      </c>
      <c r="L347" s="62">
        <v>25</v>
      </c>
      <c r="M347" s="96" t="s">
        <v>29</v>
      </c>
      <c r="N347" s="61" t="s">
        <v>5303</v>
      </c>
      <c r="O347" s="61" t="s">
        <v>5304</v>
      </c>
      <c r="P347" s="61" t="s">
        <v>3913</v>
      </c>
      <c r="Y347" s="113">
        <v>0.375</v>
      </c>
      <c r="Z347" s="113">
        <v>0.43680555555556</v>
      </c>
      <c r="AA347" s="61" t="s">
        <v>1391</v>
      </c>
      <c r="AB347" s="61" t="s">
        <v>31</v>
      </c>
      <c r="AC347" s="61" t="s">
        <v>1391</v>
      </c>
      <c r="AD347" s="61" t="s">
        <v>31</v>
      </c>
      <c r="AE347" s="61" t="s">
        <v>1391</v>
      </c>
      <c r="AF347" s="61" t="s">
        <v>1391</v>
      </c>
      <c r="AG347" s="61" t="s">
        <v>1391</v>
      </c>
      <c r="AH347" s="65" t="s">
        <v>6061</v>
      </c>
      <c r="AI347" s="65" t="s">
        <v>6077</v>
      </c>
      <c r="AJ347" s="103" t="s">
        <v>29</v>
      </c>
    </row>
    <row r="348" spans="1:36" x14ac:dyDescent="0.25">
      <c r="A348" s="110">
        <v>25</v>
      </c>
      <c r="B348" s="61" t="s">
        <v>3886</v>
      </c>
      <c r="C348" s="61" t="s">
        <v>953</v>
      </c>
      <c r="D348" s="100">
        <v>3</v>
      </c>
      <c r="E348" s="61" t="s">
        <v>834</v>
      </c>
      <c r="F348" s="61" t="s">
        <v>830</v>
      </c>
      <c r="G348" s="61" t="s">
        <v>3914</v>
      </c>
      <c r="H348" s="61" t="s">
        <v>3915</v>
      </c>
      <c r="I348" s="61" t="s">
        <v>3916</v>
      </c>
      <c r="J348" s="98" t="s">
        <v>6055</v>
      </c>
      <c r="K348" s="96" t="s">
        <v>6039</v>
      </c>
      <c r="L348" s="62">
        <v>25</v>
      </c>
      <c r="M348" s="96" t="s">
        <v>29</v>
      </c>
      <c r="N348" s="61" t="s">
        <v>5305</v>
      </c>
      <c r="O348" s="61" t="s">
        <v>5306</v>
      </c>
      <c r="P348" s="61" t="s">
        <v>3916</v>
      </c>
      <c r="Y348" s="113">
        <v>0.45833333333332998</v>
      </c>
      <c r="Z348" s="113">
        <v>0.52013888888889004</v>
      </c>
      <c r="AA348" s="61" t="s">
        <v>1391</v>
      </c>
      <c r="AB348" s="61" t="s">
        <v>31</v>
      </c>
      <c r="AC348" s="61" t="s">
        <v>1391</v>
      </c>
      <c r="AD348" s="61" t="s">
        <v>31</v>
      </c>
      <c r="AE348" s="61" t="s">
        <v>1391</v>
      </c>
      <c r="AF348" s="61" t="s">
        <v>1391</v>
      </c>
      <c r="AG348" s="61" t="s">
        <v>1391</v>
      </c>
      <c r="AH348" s="65" t="s">
        <v>6061</v>
      </c>
      <c r="AI348" s="65" t="s">
        <v>6077</v>
      </c>
      <c r="AJ348" s="103" t="s">
        <v>29</v>
      </c>
    </row>
    <row r="349" spans="1:36" x14ac:dyDescent="0.25">
      <c r="A349" s="110">
        <v>25</v>
      </c>
      <c r="B349" s="61" t="s">
        <v>3886</v>
      </c>
      <c r="C349" s="61" t="s">
        <v>953</v>
      </c>
      <c r="D349" s="100">
        <v>3</v>
      </c>
      <c r="E349" s="61" t="s">
        <v>834</v>
      </c>
      <c r="F349" s="61" t="s">
        <v>830</v>
      </c>
      <c r="G349" s="61" t="s">
        <v>3917</v>
      </c>
      <c r="H349" s="61" t="s">
        <v>3918</v>
      </c>
      <c r="I349" s="61" t="s">
        <v>3919</v>
      </c>
      <c r="J349" s="98" t="s">
        <v>6056</v>
      </c>
      <c r="K349" s="96" t="s">
        <v>6039</v>
      </c>
      <c r="L349" s="62">
        <v>25</v>
      </c>
      <c r="M349" s="96" t="s">
        <v>29</v>
      </c>
      <c r="N349" s="61" t="s">
        <v>5307</v>
      </c>
      <c r="O349" s="61" t="s">
        <v>5308</v>
      </c>
      <c r="P349" s="61" t="s">
        <v>3919</v>
      </c>
      <c r="Y349" s="113">
        <v>0.45833333333332998</v>
      </c>
      <c r="Z349" s="113">
        <v>0.52013888888889004</v>
      </c>
      <c r="AA349" s="61" t="s">
        <v>1391</v>
      </c>
      <c r="AB349" s="61" t="s">
        <v>31</v>
      </c>
      <c r="AC349" s="61" t="s">
        <v>1391</v>
      </c>
      <c r="AD349" s="61" t="s">
        <v>31</v>
      </c>
      <c r="AE349" s="61" t="s">
        <v>1391</v>
      </c>
      <c r="AF349" s="61" t="s">
        <v>1391</v>
      </c>
      <c r="AG349" s="61" t="s">
        <v>1391</v>
      </c>
      <c r="AH349" s="65" t="s">
        <v>6061</v>
      </c>
      <c r="AI349" s="65" t="s">
        <v>6077</v>
      </c>
      <c r="AJ349" s="103" t="s">
        <v>29</v>
      </c>
    </row>
    <row r="350" spans="1:36" x14ac:dyDescent="0.25">
      <c r="A350" s="110">
        <v>25</v>
      </c>
      <c r="B350" s="61" t="s">
        <v>3886</v>
      </c>
      <c r="C350" s="61" t="s">
        <v>953</v>
      </c>
      <c r="D350" s="100">
        <v>3</v>
      </c>
      <c r="E350" s="61" t="s">
        <v>834</v>
      </c>
      <c r="F350" s="61" t="s">
        <v>830</v>
      </c>
      <c r="G350" s="61" t="s">
        <v>3920</v>
      </c>
      <c r="H350" s="61" t="s">
        <v>3921</v>
      </c>
      <c r="I350" s="61" t="s">
        <v>3922</v>
      </c>
      <c r="J350" s="98" t="s">
        <v>6057</v>
      </c>
      <c r="K350" s="96" t="s">
        <v>6039</v>
      </c>
      <c r="L350" s="62">
        <v>25</v>
      </c>
      <c r="M350" s="96" t="s">
        <v>29</v>
      </c>
      <c r="N350" s="61" t="s">
        <v>5309</v>
      </c>
      <c r="O350" s="61" t="s">
        <v>5310</v>
      </c>
      <c r="P350" s="61" t="s">
        <v>3922</v>
      </c>
      <c r="Y350" s="113">
        <v>0.58333333333333004</v>
      </c>
      <c r="Z350" s="113">
        <v>0.64513888888889004</v>
      </c>
      <c r="AA350" s="61" t="s">
        <v>1391</v>
      </c>
      <c r="AB350" s="61" t="s">
        <v>31</v>
      </c>
      <c r="AC350" s="61" t="s">
        <v>1391</v>
      </c>
      <c r="AD350" s="61" t="s">
        <v>31</v>
      </c>
      <c r="AE350" s="61" t="s">
        <v>1391</v>
      </c>
      <c r="AF350" s="61" t="s">
        <v>1391</v>
      </c>
      <c r="AG350" s="61" t="s">
        <v>1391</v>
      </c>
      <c r="AH350" s="65" t="s">
        <v>6061</v>
      </c>
      <c r="AI350" s="65" t="s">
        <v>6077</v>
      </c>
      <c r="AJ350" s="103" t="s">
        <v>29</v>
      </c>
    </row>
    <row r="351" spans="1:36" x14ac:dyDescent="0.25">
      <c r="A351" s="110">
        <v>25</v>
      </c>
      <c r="B351" s="61" t="s">
        <v>3886</v>
      </c>
      <c r="C351" s="61" t="s">
        <v>953</v>
      </c>
      <c r="D351" s="100">
        <v>3</v>
      </c>
      <c r="E351" s="61" t="s">
        <v>834</v>
      </c>
      <c r="F351" s="61" t="s">
        <v>830</v>
      </c>
      <c r="G351" s="61" t="s">
        <v>3923</v>
      </c>
      <c r="H351" s="61" t="s">
        <v>3924</v>
      </c>
      <c r="I351" s="61" t="s">
        <v>3925</v>
      </c>
      <c r="J351" s="98" t="s">
        <v>6058</v>
      </c>
      <c r="K351" s="96" t="s">
        <v>6039</v>
      </c>
      <c r="L351" s="62">
        <v>25</v>
      </c>
      <c r="M351" s="96" t="s">
        <v>29</v>
      </c>
      <c r="N351" s="61" t="s">
        <v>5311</v>
      </c>
      <c r="O351" s="61" t="s">
        <v>5312</v>
      </c>
      <c r="P351" s="61" t="s">
        <v>3925</v>
      </c>
      <c r="Y351" s="113">
        <v>0.58333333333333004</v>
      </c>
      <c r="Z351" s="113">
        <v>0.64513888888889004</v>
      </c>
      <c r="AA351" s="61" t="s">
        <v>1391</v>
      </c>
      <c r="AB351" s="61" t="s">
        <v>31</v>
      </c>
      <c r="AC351" s="61" t="s">
        <v>1391</v>
      </c>
      <c r="AD351" s="61" t="s">
        <v>31</v>
      </c>
      <c r="AE351" s="61" t="s">
        <v>1391</v>
      </c>
      <c r="AF351" s="61" t="s">
        <v>1391</v>
      </c>
      <c r="AG351" s="61" t="s">
        <v>1391</v>
      </c>
      <c r="AH351" s="65" t="s">
        <v>6061</v>
      </c>
      <c r="AI351" s="65" t="s">
        <v>6077</v>
      </c>
      <c r="AJ351" s="103" t="s">
        <v>29</v>
      </c>
    </row>
    <row r="352" spans="1:36" x14ac:dyDescent="0.25">
      <c r="A352" s="110">
        <v>25</v>
      </c>
      <c r="B352" s="61" t="s">
        <v>3886</v>
      </c>
      <c r="C352" s="61" t="s">
        <v>953</v>
      </c>
      <c r="D352" s="100">
        <v>3</v>
      </c>
      <c r="E352" s="61" t="s">
        <v>834</v>
      </c>
      <c r="F352" s="61" t="s">
        <v>830</v>
      </c>
      <c r="G352" s="61" t="s">
        <v>3926</v>
      </c>
      <c r="H352" s="61" t="s">
        <v>3927</v>
      </c>
      <c r="I352" s="61" t="s">
        <v>3928</v>
      </c>
      <c r="J352" s="98" t="s">
        <v>6059</v>
      </c>
      <c r="K352" s="96" t="s">
        <v>6039</v>
      </c>
      <c r="L352" s="62">
        <v>25</v>
      </c>
      <c r="M352" s="96" t="s">
        <v>29</v>
      </c>
      <c r="N352" s="61" t="s">
        <v>5313</v>
      </c>
      <c r="O352" s="61" t="s">
        <v>5314</v>
      </c>
      <c r="P352" s="61" t="s">
        <v>3928</v>
      </c>
      <c r="Y352" s="113">
        <v>0.45833333333332998</v>
      </c>
      <c r="Z352" s="113">
        <v>0.54097222222221997</v>
      </c>
      <c r="AA352" s="61" t="s">
        <v>31</v>
      </c>
      <c r="AB352" s="61" t="s">
        <v>1391</v>
      </c>
      <c r="AC352" s="61" t="s">
        <v>1391</v>
      </c>
      <c r="AD352" s="61" t="s">
        <v>1391</v>
      </c>
      <c r="AE352" s="61" t="s">
        <v>1391</v>
      </c>
      <c r="AF352" s="61" t="s">
        <v>1391</v>
      </c>
      <c r="AG352" s="61" t="s">
        <v>1391</v>
      </c>
      <c r="AH352" s="65" t="s">
        <v>6061</v>
      </c>
      <c r="AI352" s="65" t="s">
        <v>6077</v>
      </c>
      <c r="AJ352" s="103" t="s">
        <v>29</v>
      </c>
    </row>
    <row r="353" spans="1:36" x14ac:dyDescent="0.25">
      <c r="A353" s="110">
        <v>25</v>
      </c>
      <c r="B353" s="61" t="s">
        <v>3886</v>
      </c>
      <c r="C353" s="61" t="s">
        <v>953</v>
      </c>
      <c r="D353" s="100">
        <v>3</v>
      </c>
      <c r="E353" s="61" t="s">
        <v>834</v>
      </c>
      <c r="F353" s="61" t="s">
        <v>830</v>
      </c>
      <c r="G353" s="61" t="s">
        <v>3926</v>
      </c>
      <c r="H353" s="61" t="s">
        <v>3927</v>
      </c>
      <c r="I353" s="61" t="s">
        <v>3928</v>
      </c>
      <c r="J353" s="98" t="s">
        <v>6059</v>
      </c>
      <c r="K353" s="96" t="s">
        <v>6039</v>
      </c>
      <c r="L353" s="62">
        <v>25</v>
      </c>
      <c r="M353" s="96" t="s">
        <v>29</v>
      </c>
      <c r="N353" s="61" t="s">
        <v>5313</v>
      </c>
      <c r="O353" s="61" t="s">
        <v>5314</v>
      </c>
      <c r="P353" s="61" t="s">
        <v>3928</v>
      </c>
      <c r="Y353" s="113">
        <v>0.45833333333332998</v>
      </c>
      <c r="Z353" s="113">
        <v>0.49930555555556</v>
      </c>
      <c r="AA353" s="61" t="s">
        <v>1391</v>
      </c>
      <c r="AB353" s="61" t="s">
        <v>1391</v>
      </c>
      <c r="AC353" s="61" t="s">
        <v>31</v>
      </c>
      <c r="AD353" s="61" t="s">
        <v>1391</v>
      </c>
      <c r="AE353" s="61" t="s">
        <v>1391</v>
      </c>
      <c r="AF353" s="61" t="s">
        <v>1391</v>
      </c>
      <c r="AG353" s="61" t="s">
        <v>1391</v>
      </c>
      <c r="AH353" s="65" t="s">
        <v>6061</v>
      </c>
      <c r="AI353" s="65" t="s">
        <v>6077</v>
      </c>
      <c r="AJ353" s="103" t="s">
        <v>29</v>
      </c>
    </row>
    <row r="354" spans="1:36" x14ac:dyDescent="0.25">
      <c r="A354" s="110">
        <v>20</v>
      </c>
      <c r="B354" s="61" t="s">
        <v>5980</v>
      </c>
      <c r="C354" s="61" t="s">
        <v>5981</v>
      </c>
      <c r="D354" s="100">
        <v>3</v>
      </c>
      <c r="E354" s="61" t="s">
        <v>25</v>
      </c>
      <c r="F354" s="61" t="s">
        <v>26</v>
      </c>
      <c r="G354" s="61" t="s">
        <v>5982</v>
      </c>
      <c r="H354" s="61" t="s">
        <v>5983</v>
      </c>
      <c r="I354" s="61" t="s">
        <v>5984</v>
      </c>
      <c r="J354" s="98" t="s">
        <v>6047</v>
      </c>
      <c r="K354" s="96" t="s">
        <v>6043</v>
      </c>
      <c r="L354" s="62">
        <v>20</v>
      </c>
      <c r="M354" s="96" t="s">
        <v>29</v>
      </c>
      <c r="N354" s="61" t="s">
        <v>5985</v>
      </c>
      <c r="O354" s="61" t="s">
        <v>5986</v>
      </c>
      <c r="P354" s="61" t="s">
        <v>5984</v>
      </c>
      <c r="R354" s="41"/>
      <c r="V354" s="96"/>
      <c r="X354" s="108"/>
      <c r="Y354" s="113">
        <v>0.33333333333332998</v>
      </c>
      <c r="Z354" s="113">
        <v>0.70763888888889004</v>
      </c>
      <c r="AA354" s="61" t="s">
        <v>1391</v>
      </c>
      <c r="AB354" s="61" t="s">
        <v>1391</v>
      </c>
      <c r="AC354" s="61" t="s">
        <v>1391</v>
      </c>
      <c r="AD354" s="61" t="s">
        <v>1391</v>
      </c>
      <c r="AE354" s="61" t="s">
        <v>1391</v>
      </c>
      <c r="AF354" s="61" t="s">
        <v>31</v>
      </c>
      <c r="AG354" s="61" t="s">
        <v>1391</v>
      </c>
      <c r="AH354" s="65" t="s">
        <v>6074</v>
      </c>
      <c r="AI354" s="65" t="s">
        <v>6075</v>
      </c>
      <c r="AJ354" s="103" t="s">
        <v>29</v>
      </c>
    </row>
    <row r="355" spans="1:36" x14ac:dyDescent="0.25">
      <c r="A355" s="110">
        <v>25</v>
      </c>
      <c r="B355" s="61" t="s">
        <v>3929</v>
      </c>
      <c r="C355" s="61" t="s">
        <v>3930</v>
      </c>
      <c r="D355" s="100">
        <v>5</v>
      </c>
      <c r="E355" s="61" t="s">
        <v>834</v>
      </c>
      <c r="F355" s="61" t="s">
        <v>830</v>
      </c>
      <c r="G355" s="61" t="s">
        <v>3931</v>
      </c>
      <c r="H355" s="61" t="s">
        <v>3932</v>
      </c>
      <c r="I355" s="61" t="s">
        <v>3933</v>
      </c>
      <c r="J355" s="98" t="s">
        <v>6049</v>
      </c>
      <c r="K355" s="96" t="s">
        <v>6039</v>
      </c>
      <c r="L355" s="62">
        <v>25</v>
      </c>
      <c r="M355" s="96" t="s">
        <v>29</v>
      </c>
      <c r="N355" s="61" t="s">
        <v>5315</v>
      </c>
      <c r="O355" s="61" t="s">
        <v>5316</v>
      </c>
      <c r="P355" s="61" t="s">
        <v>3933</v>
      </c>
      <c r="Y355" s="113">
        <v>0.29166666666667002</v>
      </c>
      <c r="Z355" s="113">
        <v>0.37430555555556</v>
      </c>
      <c r="AA355" s="61" t="s">
        <v>1391</v>
      </c>
      <c r="AB355" s="61" t="s">
        <v>1391</v>
      </c>
      <c r="AC355" s="61" t="s">
        <v>31</v>
      </c>
      <c r="AD355" s="61" t="s">
        <v>1391</v>
      </c>
      <c r="AE355" s="61" t="s">
        <v>31</v>
      </c>
      <c r="AF355" s="61" t="s">
        <v>1391</v>
      </c>
      <c r="AG355" s="61" t="s">
        <v>1391</v>
      </c>
      <c r="AH355" s="65" t="s">
        <v>6061</v>
      </c>
      <c r="AI355" s="65" t="s">
        <v>6083</v>
      </c>
      <c r="AJ355" s="103" t="s">
        <v>29</v>
      </c>
    </row>
    <row r="356" spans="1:36" x14ac:dyDescent="0.25">
      <c r="A356" s="110">
        <v>25</v>
      </c>
      <c r="B356" s="61" t="s">
        <v>3929</v>
      </c>
      <c r="C356" s="61" t="s">
        <v>3930</v>
      </c>
      <c r="D356" s="100">
        <v>5</v>
      </c>
      <c r="E356" s="61" t="s">
        <v>834</v>
      </c>
      <c r="F356" s="61" t="s">
        <v>830</v>
      </c>
      <c r="G356" s="61" t="s">
        <v>3931</v>
      </c>
      <c r="H356" s="61" t="s">
        <v>3932</v>
      </c>
      <c r="I356" s="61" t="s">
        <v>3933</v>
      </c>
      <c r="J356" s="98" t="s">
        <v>6049</v>
      </c>
      <c r="K356" s="96" t="s">
        <v>6039</v>
      </c>
      <c r="L356" s="62">
        <v>25</v>
      </c>
      <c r="M356" s="96" t="s">
        <v>29</v>
      </c>
      <c r="N356" s="61" t="s">
        <v>5315</v>
      </c>
      <c r="O356" s="61" t="s">
        <v>5316</v>
      </c>
      <c r="P356" s="61" t="s">
        <v>3933</v>
      </c>
      <c r="Y356" s="113">
        <v>0.29166666666667002</v>
      </c>
      <c r="Z356" s="113">
        <v>0.37430555555556</v>
      </c>
      <c r="AA356" s="61" t="s">
        <v>31</v>
      </c>
      <c r="AB356" s="61" t="s">
        <v>1391</v>
      </c>
      <c r="AC356" s="61" t="s">
        <v>31</v>
      </c>
      <c r="AD356" s="61" t="s">
        <v>1391</v>
      </c>
      <c r="AE356" s="61" t="s">
        <v>31</v>
      </c>
      <c r="AF356" s="61" t="s">
        <v>1391</v>
      </c>
      <c r="AG356" s="61" t="s">
        <v>1391</v>
      </c>
      <c r="AH356" s="65" t="s">
        <v>6076</v>
      </c>
      <c r="AI356" s="65" t="s">
        <v>6077</v>
      </c>
      <c r="AJ356" s="103" t="s">
        <v>29</v>
      </c>
    </row>
    <row r="357" spans="1:36" x14ac:dyDescent="0.25">
      <c r="A357" s="110">
        <v>25</v>
      </c>
      <c r="B357" s="61" t="s">
        <v>4729</v>
      </c>
      <c r="C357" s="61" t="s">
        <v>4730</v>
      </c>
      <c r="D357" s="100">
        <v>5</v>
      </c>
      <c r="E357" s="61" t="s">
        <v>25</v>
      </c>
      <c r="F357" s="61" t="s">
        <v>26</v>
      </c>
      <c r="G357" s="61" t="s">
        <v>4731</v>
      </c>
      <c r="H357" s="61" t="s">
        <v>4732</v>
      </c>
      <c r="I357" s="61" t="s">
        <v>3933</v>
      </c>
      <c r="J357" s="98" t="s">
        <v>6049</v>
      </c>
      <c r="K357" s="96" t="s">
        <v>6039</v>
      </c>
      <c r="L357" s="62">
        <v>25</v>
      </c>
      <c r="M357" s="96" t="s">
        <v>29</v>
      </c>
      <c r="N357" s="61" t="s">
        <v>5789</v>
      </c>
      <c r="O357" s="61" t="s">
        <v>5790</v>
      </c>
      <c r="P357" s="61" t="s">
        <v>3933</v>
      </c>
      <c r="Y357" s="113">
        <v>0.29166666666667002</v>
      </c>
      <c r="Z357" s="113">
        <v>0.37430555555556</v>
      </c>
      <c r="AA357" s="61" t="s">
        <v>31</v>
      </c>
      <c r="AB357" s="61" t="s">
        <v>1391</v>
      </c>
      <c r="AC357" s="61" t="s">
        <v>31</v>
      </c>
      <c r="AD357" s="61" t="s">
        <v>1391</v>
      </c>
      <c r="AE357" s="61" t="s">
        <v>31</v>
      </c>
      <c r="AF357" s="61" t="s">
        <v>1391</v>
      </c>
      <c r="AG357" s="61" t="s">
        <v>1391</v>
      </c>
      <c r="AH357" s="65" t="s">
        <v>6076</v>
      </c>
      <c r="AI357" s="65" t="s">
        <v>6077</v>
      </c>
      <c r="AJ357" s="103" t="s">
        <v>29</v>
      </c>
    </row>
    <row r="358" spans="1:36" x14ac:dyDescent="0.25">
      <c r="A358" s="110">
        <v>25</v>
      </c>
      <c r="B358" s="61" t="s">
        <v>4729</v>
      </c>
      <c r="C358" s="61" t="s">
        <v>4730</v>
      </c>
      <c r="D358" s="100">
        <v>5</v>
      </c>
      <c r="E358" s="61" t="s">
        <v>25</v>
      </c>
      <c r="F358" s="61" t="s">
        <v>26</v>
      </c>
      <c r="G358" s="61" t="s">
        <v>4731</v>
      </c>
      <c r="H358" s="61" t="s">
        <v>4732</v>
      </c>
      <c r="I358" s="61" t="s">
        <v>3933</v>
      </c>
      <c r="J358" s="98" t="s">
        <v>6049</v>
      </c>
      <c r="K358" s="96" t="s">
        <v>6039</v>
      </c>
      <c r="L358" s="62">
        <v>25</v>
      </c>
      <c r="M358" s="96" t="s">
        <v>29</v>
      </c>
      <c r="N358" s="61" t="s">
        <v>5789</v>
      </c>
      <c r="O358" s="61" t="s">
        <v>5790</v>
      </c>
      <c r="P358" s="61" t="s">
        <v>3933</v>
      </c>
      <c r="Y358" s="113">
        <v>0.29166666666667002</v>
      </c>
      <c r="Z358" s="113">
        <v>0.37430555555556</v>
      </c>
      <c r="AA358" s="61" t="s">
        <v>1391</v>
      </c>
      <c r="AB358" s="61" t="s">
        <v>1391</v>
      </c>
      <c r="AC358" s="61" t="s">
        <v>31</v>
      </c>
      <c r="AD358" s="61" t="s">
        <v>1391</v>
      </c>
      <c r="AE358" s="61" t="s">
        <v>31</v>
      </c>
      <c r="AF358" s="61" t="s">
        <v>1391</v>
      </c>
      <c r="AG358" s="61" t="s">
        <v>1391</v>
      </c>
      <c r="AH358" s="65" t="s">
        <v>6061</v>
      </c>
      <c r="AI358" s="65" t="s">
        <v>6083</v>
      </c>
      <c r="AJ358" s="103" t="s">
        <v>29</v>
      </c>
    </row>
    <row r="359" spans="1:36" x14ac:dyDescent="0.25">
      <c r="A359" s="110">
        <v>25</v>
      </c>
      <c r="B359" s="61" t="s">
        <v>3929</v>
      </c>
      <c r="C359" s="61" t="s">
        <v>3930</v>
      </c>
      <c r="D359" s="100">
        <v>5</v>
      </c>
      <c r="E359" s="61" t="s">
        <v>834</v>
      </c>
      <c r="F359" s="61" t="s">
        <v>830</v>
      </c>
      <c r="G359" s="61" t="s">
        <v>3934</v>
      </c>
      <c r="H359" s="61" t="s">
        <v>3935</v>
      </c>
      <c r="I359" s="61" t="s">
        <v>3936</v>
      </c>
      <c r="J359" s="96">
        <v>10</v>
      </c>
      <c r="K359" s="96" t="s">
        <v>6039</v>
      </c>
      <c r="L359" s="62">
        <v>25</v>
      </c>
      <c r="M359" s="96" t="s">
        <v>29</v>
      </c>
      <c r="N359" s="61" t="s">
        <v>5317</v>
      </c>
      <c r="O359" s="61" t="s">
        <v>5318</v>
      </c>
      <c r="P359" s="61" t="s">
        <v>3936</v>
      </c>
      <c r="Y359" s="113">
        <v>0.83333333333333004</v>
      </c>
      <c r="Z359" s="113">
        <v>0.91666666666666996</v>
      </c>
      <c r="AA359" s="61" t="s">
        <v>1391</v>
      </c>
      <c r="AB359" s="61" t="s">
        <v>1391</v>
      </c>
      <c r="AC359" s="61" t="s">
        <v>31</v>
      </c>
      <c r="AD359" s="61" t="s">
        <v>1391</v>
      </c>
      <c r="AE359" s="61" t="s">
        <v>31</v>
      </c>
      <c r="AF359" s="61" t="s">
        <v>1391</v>
      </c>
      <c r="AG359" s="61" t="s">
        <v>1391</v>
      </c>
      <c r="AH359" s="65" t="s">
        <v>6061</v>
      </c>
      <c r="AI359" s="65" t="s">
        <v>6083</v>
      </c>
      <c r="AJ359" s="103" t="s">
        <v>29</v>
      </c>
    </row>
    <row r="360" spans="1:36" x14ac:dyDescent="0.25">
      <c r="A360" s="110">
        <v>25</v>
      </c>
      <c r="B360" s="61" t="s">
        <v>3929</v>
      </c>
      <c r="C360" s="61" t="s">
        <v>3930</v>
      </c>
      <c r="D360" s="100">
        <v>5</v>
      </c>
      <c r="E360" s="61" t="s">
        <v>834</v>
      </c>
      <c r="F360" s="61" t="s">
        <v>830</v>
      </c>
      <c r="G360" s="61" t="s">
        <v>3934</v>
      </c>
      <c r="H360" s="61" t="s">
        <v>3935</v>
      </c>
      <c r="I360" s="61" t="s">
        <v>3936</v>
      </c>
      <c r="J360" s="96">
        <v>10</v>
      </c>
      <c r="K360" s="96" t="s">
        <v>6039</v>
      </c>
      <c r="L360" s="62">
        <v>25</v>
      </c>
      <c r="M360" s="96" t="s">
        <v>29</v>
      </c>
      <c r="N360" s="61" t="s">
        <v>5317</v>
      </c>
      <c r="O360" s="61" t="s">
        <v>5318</v>
      </c>
      <c r="P360" s="61" t="s">
        <v>3936</v>
      </c>
      <c r="Y360" s="113">
        <v>0.83333333333333004</v>
      </c>
      <c r="Z360" s="113">
        <v>0.91666666666666996</v>
      </c>
      <c r="AA360" s="61" t="s">
        <v>31</v>
      </c>
      <c r="AB360" s="61" t="s">
        <v>1391</v>
      </c>
      <c r="AC360" s="61" t="s">
        <v>31</v>
      </c>
      <c r="AD360" s="61" t="s">
        <v>1391</v>
      </c>
      <c r="AE360" s="61" t="s">
        <v>31</v>
      </c>
      <c r="AF360" s="61" t="s">
        <v>1391</v>
      </c>
      <c r="AG360" s="61" t="s">
        <v>1391</v>
      </c>
      <c r="AH360" s="65" t="s">
        <v>6076</v>
      </c>
      <c r="AI360" s="65" t="s">
        <v>6077</v>
      </c>
      <c r="AJ360" s="103" t="s">
        <v>29</v>
      </c>
    </row>
    <row r="361" spans="1:36" x14ac:dyDescent="0.25">
      <c r="A361" s="110">
        <v>25</v>
      </c>
      <c r="B361" s="61" t="s">
        <v>3929</v>
      </c>
      <c r="C361" s="61" t="s">
        <v>3930</v>
      </c>
      <c r="D361" s="100">
        <v>5</v>
      </c>
      <c r="E361" s="61" t="s">
        <v>834</v>
      </c>
      <c r="F361" s="61" t="s">
        <v>830</v>
      </c>
      <c r="G361" s="61" t="s">
        <v>3937</v>
      </c>
      <c r="H361" s="61" t="s">
        <v>3938</v>
      </c>
      <c r="I361" s="61" t="s">
        <v>3939</v>
      </c>
      <c r="J361" s="98" t="s">
        <v>6050</v>
      </c>
      <c r="K361" s="96" t="s">
        <v>6039</v>
      </c>
      <c r="L361" s="62">
        <v>25</v>
      </c>
      <c r="M361" s="96" t="s">
        <v>29</v>
      </c>
      <c r="N361" s="61" t="s">
        <v>5319</v>
      </c>
      <c r="O361" s="61" t="s">
        <v>5320</v>
      </c>
      <c r="P361" s="61" t="s">
        <v>3939</v>
      </c>
      <c r="Y361" s="113">
        <v>0.29166666666667002</v>
      </c>
      <c r="Z361" s="113">
        <v>0.37430555555556</v>
      </c>
      <c r="AA361" s="61" t="s">
        <v>1391</v>
      </c>
      <c r="AB361" s="61" t="s">
        <v>1391</v>
      </c>
      <c r="AC361" s="61" t="s">
        <v>31</v>
      </c>
      <c r="AD361" s="61" t="s">
        <v>1391</v>
      </c>
      <c r="AE361" s="61" t="s">
        <v>31</v>
      </c>
      <c r="AF361" s="61" t="s">
        <v>1391</v>
      </c>
      <c r="AG361" s="61" t="s">
        <v>1391</v>
      </c>
      <c r="AH361" s="65" t="s">
        <v>6061</v>
      </c>
      <c r="AI361" s="65" t="s">
        <v>6083</v>
      </c>
      <c r="AJ361" s="103" t="s">
        <v>29</v>
      </c>
    </row>
    <row r="362" spans="1:36" x14ac:dyDescent="0.25">
      <c r="A362" s="110">
        <v>25</v>
      </c>
      <c r="B362" s="61" t="s">
        <v>3929</v>
      </c>
      <c r="C362" s="61" t="s">
        <v>3930</v>
      </c>
      <c r="D362" s="100">
        <v>5</v>
      </c>
      <c r="E362" s="61" t="s">
        <v>834</v>
      </c>
      <c r="F362" s="61" t="s">
        <v>830</v>
      </c>
      <c r="G362" s="61" t="s">
        <v>3937</v>
      </c>
      <c r="H362" s="61" t="s">
        <v>3938</v>
      </c>
      <c r="I362" s="61" t="s">
        <v>3939</v>
      </c>
      <c r="J362" s="98" t="s">
        <v>6050</v>
      </c>
      <c r="K362" s="96" t="s">
        <v>6039</v>
      </c>
      <c r="L362" s="62">
        <v>25</v>
      </c>
      <c r="M362" s="96" t="s">
        <v>29</v>
      </c>
      <c r="N362" s="61" t="s">
        <v>5319</v>
      </c>
      <c r="O362" s="61" t="s">
        <v>5320</v>
      </c>
      <c r="P362" s="61" t="s">
        <v>3939</v>
      </c>
      <c r="Y362" s="113">
        <v>0.29166666666667002</v>
      </c>
      <c r="Z362" s="113">
        <v>0.37430555555556</v>
      </c>
      <c r="AA362" s="61" t="s">
        <v>31</v>
      </c>
      <c r="AB362" s="61" t="s">
        <v>1391</v>
      </c>
      <c r="AC362" s="61" t="s">
        <v>31</v>
      </c>
      <c r="AD362" s="61" t="s">
        <v>1391</v>
      </c>
      <c r="AE362" s="61" t="s">
        <v>31</v>
      </c>
      <c r="AF362" s="61" t="s">
        <v>1391</v>
      </c>
      <c r="AG362" s="61" t="s">
        <v>1391</v>
      </c>
      <c r="AH362" s="65" t="s">
        <v>6076</v>
      </c>
      <c r="AI362" s="65" t="s">
        <v>6077</v>
      </c>
      <c r="AJ362" s="103" t="s">
        <v>29</v>
      </c>
    </row>
    <row r="363" spans="1:36" x14ac:dyDescent="0.25">
      <c r="A363" s="110">
        <v>25</v>
      </c>
      <c r="B363" s="61" t="s">
        <v>3929</v>
      </c>
      <c r="C363" s="61" t="s">
        <v>3930</v>
      </c>
      <c r="D363" s="100">
        <v>5</v>
      </c>
      <c r="E363" s="61" t="s">
        <v>834</v>
      </c>
      <c r="F363" s="61" t="s">
        <v>830</v>
      </c>
      <c r="G363" s="61" t="s">
        <v>3940</v>
      </c>
      <c r="H363" s="61" t="s">
        <v>3941</v>
      </c>
      <c r="I363" s="61" t="s">
        <v>3942</v>
      </c>
      <c r="J363" s="98" t="s">
        <v>6053</v>
      </c>
      <c r="K363" s="96" t="s">
        <v>6039</v>
      </c>
      <c r="L363" s="62">
        <v>25</v>
      </c>
      <c r="M363" s="96" t="s">
        <v>29</v>
      </c>
      <c r="N363" s="61" t="s">
        <v>5321</v>
      </c>
      <c r="O363" s="61" t="s">
        <v>5322</v>
      </c>
      <c r="P363" s="61" t="s">
        <v>3942</v>
      </c>
      <c r="Y363" s="113">
        <v>0.375</v>
      </c>
      <c r="Z363" s="113">
        <v>0.45763888888888998</v>
      </c>
      <c r="AA363" s="61" t="s">
        <v>1391</v>
      </c>
      <c r="AB363" s="61" t="s">
        <v>1391</v>
      </c>
      <c r="AC363" s="61" t="s">
        <v>31</v>
      </c>
      <c r="AD363" s="61" t="s">
        <v>1391</v>
      </c>
      <c r="AE363" s="61" t="s">
        <v>31</v>
      </c>
      <c r="AF363" s="61" t="s">
        <v>1391</v>
      </c>
      <c r="AG363" s="61" t="s">
        <v>1391</v>
      </c>
      <c r="AH363" s="65" t="s">
        <v>6061</v>
      </c>
      <c r="AI363" s="65" t="s">
        <v>6083</v>
      </c>
      <c r="AJ363" s="103" t="s">
        <v>29</v>
      </c>
    </row>
    <row r="364" spans="1:36" x14ac:dyDescent="0.25">
      <c r="A364" s="110">
        <v>25</v>
      </c>
      <c r="B364" s="61" t="s">
        <v>3929</v>
      </c>
      <c r="C364" s="61" t="s">
        <v>3930</v>
      </c>
      <c r="D364" s="100">
        <v>5</v>
      </c>
      <c r="E364" s="61" t="s">
        <v>834</v>
      </c>
      <c r="F364" s="61" t="s">
        <v>830</v>
      </c>
      <c r="G364" s="61" t="s">
        <v>3940</v>
      </c>
      <c r="H364" s="61" t="s">
        <v>3941</v>
      </c>
      <c r="I364" s="61" t="s">
        <v>3942</v>
      </c>
      <c r="J364" s="98" t="s">
        <v>6053</v>
      </c>
      <c r="K364" s="96" t="s">
        <v>6039</v>
      </c>
      <c r="L364" s="62">
        <v>25</v>
      </c>
      <c r="M364" s="96" t="s">
        <v>29</v>
      </c>
      <c r="N364" s="61" t="s">
        <v>5321</v>
      </c>
      <c r="O364" s="61" t="s">
        <v>5322</v>
      </c>
      <c r="P364" s="61" t="s">
        <v>3942</v>
      </c>
      <c r="Y364" s="113">
        <v>0.375</v>
      </c>
      <c r="Z364" s="113">
        <v>0.45763888888888998</v>
      </c>
      <c r="AA364" s="61" t="s">
        <v>31</v>
      </c>
      <c r="AB364" s="61" t="s">
        <v>1391</v>
      </c>
      <c r="AC364" s="61" t="s">
        <v>31</v>
      </c>
      <c r="AD364" s="61" t="s">
        <v>1391</v>
      </c>
      <c r="AE364" s="61" t="s">
        <v>31</v>
      </c>
      <c r="AF364" s="61" t="s">
        <v>1391</v>
      </c>
      <c r="AG364" s="61" t="s">
        <v>1391</v>
      </c>
      <c r="AH364" s="65" t="s">
        <v>6076</v>
      </c>
      <c r="AI364" s="65" t="s">
        <v>6077</v>
      </c>
      <c r="AJ364" s="103" t="s">
        <v>29</v>
      </c>
    </row>
    <row r="365" spans="1:36" x14ac:dyDescent="0.25">
      <c r="A365" s="110">
        <v>25</v>
      </c>
      <c r="B365" s="61" t="s">
        <v>3929</v>
      </c>
      <c r="C365" s="61" t="s">
        <v>3930</v>
      </c>
      <c r="D365" s="100">
        <v>5</v>
      </c>
      <c r="E365" s="61" t="s">
        <v>834</v>
      </c>
      <c r="F365" s="61" t="s">
        <v>830</v>
      </c>
      <c r="G365" s="61" t="s">
        <v>3943</v>
      </c>
      <c r="H365" s="61" t="s">
        <v>3944</v>
      </c>
      <c r="I365" s="61" t="s">
        <v>3945</v>
      </c>
      <c r="J365" s="98" t="s">
        <v>6054</v>
      </c>
      <c r="K365" s="96" t="s">
        <v>6039</v>
      </c>
      <c r="L365" s="62">
        <v>25</v>
      </c>
      <c r="M365" s="96" t="s">
        <v>29</v>
      </c>
      <c r="N365" s="61" t="s">
        <v>5323</v>
      </c>
      <c r="O365" s="61" t="s">
        <v>5324</v>
      </c>
      <c r="P365" s="61" t="s">
        <v>3945</v>
      </c>
      <c r="Y365" s="113">
        <v>0.45833333333332998</v>
      </c>
      <c r="Z365" s="113">
        <v>0.54097222222221997</v>
      </c>
      <c r="AA365" s="61" t="s">
        <v>1391</v>
      </c>
      <c r="AB365" s="61" t="s">
        <v>1391</v>
      </c>
      <c r="AC365" s="61" t="s">
        <v>31</v>
      </c>
      <c r="AD365" s="61" t="s">
        <v>1391</v>
      </c>
      <c r="AE365" s="61" t="s">
        <v>31</v>
      </c>
      <c r="AF365" s="61" t="s">
        <v>1391</v>
      </c>
      <c r="AG365" s="61" t="s">
        <v>1391</v>
      </c>
      <c r="AH365" s="65" t="s">
        <v>6061</v>
      </c>
      <c r="AI365" s="65" t="s">
        <v>6083</v>
      </c>
      <c r="AJ365" s="103" t="s">
        <v>29</v>
      </c>
    </row>
    <row r="366" spans="1:36" x14ac:dyDescent="0.25">
      <c r="A366" s="110">
        <v>25</v>
      </c>
      <c r="B366" s="61" t="s">
        <v>3929</v>
      </c>
      <c r="C366" s="61" t="s">
        <v>3930</v>
      </c>
      <c r="D366" s="100">
        <v>5</v>
      </c>
      <c r="E366" s="61" t="s">
        <v>834</v>
      </c>
      <c r="F366" s="61" t="s">
        <v>830</v>
      </c>
      <c r="G366" s="61" t="s">
        <v>3943</v>
      </c>
      <c r="H366" s="61" t="s">
        <v>3944</v>
      </c>
      <c r="I366" s="61" t="s">
        <v>3945</v>
      </c>
      <c r="J366" s="98" t="s">
        <v>6054</v>
      </c>
      <c r="K366" s="96" t="s">
        <v>6039</v>
      </c>
      <c r="L366" s="62">
        <v>25</v>
      </c>
      <c r="M366" s="96" t="s">
        <v>29</v>
      </c>
      <c r="N366" s="61" t="s">
        <v>5323</v>
      </c>
      <c r="O366" s="61" t="s">
        <v>5324</v>
      </c>
      <c r="P366" s="61" t="s">
        <v>3945</v>
      </c>
      <c r="Y366" s="113">
        <v>0.45833333333332998</v>
      </c>
      <c r="Z366" s="113">
        <v>0.54097222222221997</v>
      </c>
      <c r="AA366" s="61" t="s">
        <v>31</v>
      </c>
      <c r="AB366" s="61" t="s">
        <v>1391</v>
      </c>
      <c r="AC366" s="61" t="s">
        <v>31</v>
      </c>
      <c r="AD366" s="61" t="s">
        <v>1391</v>
      </c>
      <c r="AE366" s="61" t="s">
        <v>31</v>
      </c>
      <c r="AF366" s="61" t="s">
        <v>1391</v>
      </c>
      <c r="AG366" s="61" t="s">
        <v>1391</v>
      </c>
      <c r="AH366" s="65" t="s">
        <v>6076</v>
      </c>
      <c r="AI366" s="65" t="s">
        <v>6077</v>
      </c>
      <c r="AJ366" s="103" t="s">
        <v>29</v>
      </c>
    </row>
    <row r="367" spans="1:36" x14ac:dyDescent="0.25">
      <c r="A367" s="110">
        <v>25</v>
      </c>
      <c r="B367" s="61" t="s">
        <v>3929</v>
      </c>
      <c r="C367" s="61" t="s">
        <v>3930</v>
      </c>
      <c r="D367" s="100">
        <v>5</v>
      </c>
      <c r="E367" s="61" t="s">
        <v>834</v>
      </c>
      <c r="F367" s="61" t="s">
        <v>830</v>
      </c>
      <c r="G367" s="61" t="s">
        <v>3946</v>
      </c>
      <c r="H367" s="61" t="s">
        <v>3947</v>
      </c>
      <c r="I367" s="61" t="s">
        <v>3948</v>
      </c>
      <c r="J367" s="98" t="s">
        <v>6055</v>
      </c>
      <c r="K367" s="96" t="s">
        <v>6039</v>
      </c>
      <c r="L367" s="62">
        <v>25</v>
      </c>
      <c r="M367" s="96" t="s">
        <v>29</v>
      </c>
      <c r="N367" s="61" t="s">
        <v>5325</v>
      </c>
      <c r="O367" s="61" t="s">
        <v>5326</v>
      </c>
      <c r="P367" s="61" t="s">
        <v>3948</v>
      </c>
      <c r="Y367" s="113">
        <v>0.45833333333332998</v>
      </c>
      <c r="Z367" s="113">
        <v>0.54097222222221997</v>
      </c>
      <c r="AA367" s="61" t="s">
        <v>31</v>
      </c>
      <c r="AB367" s="61" t="s">
        <v>1391</v>
      </c>
      <c r="AC367" s="61" t="s">
        <v>31</v>
      </c>
      <c r="AD367" s="61" t="s">
        <v>1391</v>
      </c>
      <c r="AE367" s="61" t="s">
        <v>31</v>
      </c>
      <c r="AF367" s="61" t="s">
        <v>1391</v>
      </c>
      <c r="AG367" s="61" t="s">
        <v>1391</v>
      </c>
      <c r="AH367" s="65" t="s">
        <v>6076</v>
      </c>
      <c r="AI367" s="65" t="s">
        <v>6077</v>
      </c>
      <c r="AJ367" s="103" t="s">
        <v>29</v>
      </c>
    </row>
    <row r="368" spans="1:36" x14ac:dyDescent="0.25">
      <c r="A368" s="110">
        <v>25</v>
      </c>
      <c r="B368" s="61" t="s">
        <v>3929</v>
      </c>
      <c r="C368" s="61" t="s">
        <v>3930</v>
      </c>
      <c r="D368" s="100">
        <v>5</v>
      </c>
      <c r="E368" s="61" t="s">
        <v>834</v>
      </c>
      <c r="F368" s="61" t="s">
        <v>830</v>
      </c>
      <c r="G368" s="61" t="s">
        <v>3946</v>
      </c>
      <c r="H368" s="61" t="s">
        <v>3947</v>
      </c>
      <c r="I368" s="61" t="s">
        <v>3948</v>
      </c>
      <c r="J368" s="98" t="s">
        <v>6055</v>
      </c>
      <c r="K368" s="96" t="s">
        <v>6039</v>
      </c>
      <c r="L368" s="62">
        <v>25</v>
      </c>
      <c r="M368" s="96" t="s">
        <v>29</v>
      </c>
      <c r="N368" s="61" t="s">
        <v>5325</v>
      </c>
      <c r="O368" s="61" t="s">
        <v>5326</v>
      </c>
      <c r="P368" s="61" t="s">
        <v>3948</v>
      </c>
      <c r="Y368" s="113">
        <v>0.45833333333332998</v>
      </c>
      <c r="Z368" s="113">
        <v>0.54097222222221997</v>
      </c>
      <c r="AA368" s="61" t="s">
        <v>1391</v>
      </c>
      <c r="AB368" s="61" t="s">
        <v>1391</v>
      </c>
      <c r="AC368" s="61" t="s">
        <v>31</v>
      </c>
      <c r="AD368" s="61" t="s">
        <v>1391</v>
      </c>
      <c r="AE368" s="61" t="s">
        <v>31</v>
      </c>
      <c r="AF368" s="61" t="s">
        <v>1391</v>
      </c>
      <c r="AG368" s="61" t="s">
        <v>1391</v>
      </c>
      <c r="AH368" s="65" t="s">
        <v>6061</v>
      </c>
      <c r="AI368" s="65" t="s">
        <v>6083</v>
      </c>
      <c r="AJ368" s="103" t="s">
        <v>29</v>
      </c>
    </row>
    <row r="369" spans="1:36" x14ac:dyDescent="0.25">
      <c r="A369" s="110">
        <v>25</v>
      </c>
      <c r="B369" s="61" t="s">
        <v>3929</v>
      </c>
      <c r="C369" s="61" t="s">
        <v>3930</v>
      </c>
      <c r="D369" s="100">
        <v>5</v>
      </c>
      <c r="E369" s="61" t="s">
        <v>834</v>
      </c>
      <c r="F369" s="61" t="s">
        <v>830</v>
      </c>
      <c r="G369" s="61" t="s">
        <v>3949</v>
      </c>
      <c r="H369" s="61" t="s">
        <v>3950</v>
      </c>
      <c r="I369" s="61" t="s">
        <v>3951</v>
      </c>
      <c r="J369" s="98" t="s">
        <v>6056</v>
      </c>
      <c r="K369" s="96" t="s">
        <v>6039</v>
      </c>
      <c r="L369" s="62">
        <v>25</v>
      </c>
      <c r="M369" s="96" t="s">
        <v>29</v>
      </c>
      <c r="N369" s="61" t="s">
        <v>5327</v>
      </c>
      <c r="O369" s="61" t="s">
        <v>5328</v>
      </c>
      <c r="P369" s="61" t="s">
        <v>3951</v>
      </c>
      <c r="Y369" s="113">
        <v>0.58333333333333004</v>
      </c>
      <c r="Z369" s="113">
        <v>0.66597222222221997</v>
      </c>
      <c r="AA369" s="61" t="s">
        <v>31</v>
      </c>
      <c r="AB369" s="61" t="s">
        <v>1391</v>
      </c>
      <c r="AC369" s="61" t="s">
        <v>31</v>
      </c>
      <c r="AD369" s="61" t="s">
        <v>1391</v>
      </c>
      <c r="AE369" s="61" t="s">
        <v>31</v>
      </c>
      <c r="AF369" s="61" t="s">
        <v>1391</v>
      </c>
      <c r="AG369" s="61" t="s">
        <v>1391</v>
      </c>
      <c r="AH369" s="65" t="s">
        <v>6076</v>
      </c>
      <c r="AI369" s="65" t="s">
        <v>6077</v>
      </c>
      <c r="AJ369" s="103" t="s">
        <v>29</v>
      </c>
    </row>
    <row r="370" spans="1:36" x14ac:dyDescent="0.25">
      <c r="A370" s="110">
        <v>25</v>
      </c>
      <c r="B370" s="61" t="s">
        <v>3929</v>
      </c>
      <c r="C370" s="61" t="s">
        <v>3930</v>
      </c>
      <c r="D370" s="100">
        <v>5</v>
      </c>
      <c r="E370" s="61" t="s">
        <v>834</v>
      </c>
      <c r="F370" s="61" t="s">
        <v>830</v>
      </c>
      <c r="G370" s="61" t="s">
        <v>3949</v>
      </c>
      <c r="H370" s="61" t="s">
        <v>3950</v>
      </c>
      <c r="I370" s="61" t="s">
        <v>3951</v>
      </c>
      <c r="J370" s="98" t="s">
        <v>6056</v>
      </c>
      <c r="K370" s="96" t="s">
        <v>6039</v>
      </c>
      <c r="L370" s="62">
        <v>25</v>
      </c>
      <c r="M370" s="96" t="s">
        <v>29</v>
      </c>
      <c r="N370" s="61" t="s">
        <v>5327</v>
      </c>
      <c r="O370" s="61" t="s">
        <v>5328</v>
      </c>
      <c r="P370" s="61" t="s">
        <v>3951</v>
      </c>
      <c r="Y370" s="113">
        <v>0.58333333333333004</v>
      </c>
      <c r="Z370" s="113">
        <v>0.66597222222221997</v>
      </c>
      <c r="AA370" s="61" t="s">
        <v>1391</v>
      </c>
      <c r="AB370" s="61" t="s">
        <v>1391</v>
      </c>
      <c r="AC370" s="61" t="s">
        <v>31</v>
      </c>
      <c r="AD370" s="61" t="s">
        <v>1391</v>
      </c>
      <c r="AE370" s="61" t="s">
        <v>31</v>
      </c>
      <c r="AF370" s="61" t="s">
        <v>1391</v>
      </c>
      <c r="AG370" s="61" t="s">
        <v>1391</v>
      </c>
      <c r="AH370" s="65" t="s">
        <v>6061</v>
      </c>
      <c r="AI370" s="65" t="s">
        <v>6083</v>
      </c>
      <c r="AJ370" s="103" t="s">
        <v>29</v>
      </c>
    </row>
    <row r="371" spans="1:36" x14ac:dyDescent="0.25">
      <c r="A371" s="110">
        <v>25</v>
      </c>
      <c r="B371" s="61" t="s">
        <v>3929</v>
      </c>
      <c r="C371" s="61" t="s">
        <v>3930</v>
      </c>
      <c r="D371" s="100">
        <v>5</v>
      </c>
      <c r="E371" s="61" t="s">
        <v>834</v>
      </c>
      <c r="F371" s="61" t="s">
        <v>830</v>
      </c>
      <c r="G371" s="61" t="s">
        <v>3952</v>
      </c>
      <c r="H371" s="61" t="s">
        <v>3953</v>
      </c>
      <c r="I371" s="61" t="s">
        <v>3954</v>
      </c>
      <c r="J371" s="98" t="s">
        <v>6057</v>
      </c>
      <c r="K371" s="96" t="s">
        <v>6039</v>
      </c>
      <c r="L371" s="62">
        <v>25</v>
      </c>
      <c r="M371" s="96" t="s">
        <v>29</v>
      </c>
      <c r="N371" s="61" t="s">
        <v>5329</v>
      </c>
      <c r="O371" s="61" t="s">
        <v>5330</v>
      </c>
      <c r="P371" s="61" t="s">
        <v>3954</v>
      </c>
      <c r="Y371" s="113">
        <v>0.58333333333333004</v>
      </c>
      <c r="Z371" s="113">
        <v>0.64513888888889004</v>
      </c>
      <c r="AA371" s="61" t="s">
        <v>1391</v>
      </c>
      <c r="AB371" s="61" t="s">
        <v>1391</v>
      </c>
      <c r="AC371" s="61" t="s">
        <v>31</v>
      </c>
      <c r="AD371" s="61" t="s">
        <v>1391</v>
      </c>
      <c r="AE371" s="61" t="s">
        <v>31</v>
      </c>
      <c r="AF371" s="61" t="s">
        <v>1391</v>
      </c>
      <c r="AG371" s="61" t="s">
        <v>1391</v>
      </c>
      <c r="AH371" s="65" t="s">
        <v>6061</v>
      </c>
      <c r="AI371" s="65" t="s">
        <v>6083</v>
      </c>
      <c r="AJ371" s="103" t="s">
        <v>29</v>
      </c>
    </row>
    <row r="372" spans="1:36" x14ac:dyDescent="0.25">
      <c r="A372" s="110">
        <v>25</v>
      </c>
      <c r="B372" s="61" t="s">
        <v>3929</v>
      </c>
      <c r="C372" s="61" t="s">
        <v>3930</v>
      </c>
      <c r="D372" s="100">
        <v>5</v>
      </c>
      <c r="E372" s="61" t="s">
        <v>834</v>
      </c>
      <c r="F372" s="61" t="s">
        <v>830</v>
      </c>
      <c r="G372" s="61" t="s">
        <v>3952</v>
      </c>
      <c r="H372" s="61" t="s">
        <v>3953</v>
      </c>
      <c r="I372" s="61" t="s">
        <v>3954</v>
      </c>
      <c r="J372" s="98" t="s">
        <v>6057</v>
      </c>
      <c r="K372" s="96" t="s">
        <v>6039</v>
      </c>
      <c r="L372" s="62">
        <v>25</v>
      </c>
      <c r="M372" s="96" t="s">
        <v>29</v>
      </c>
      <c r="N372" s="61" t="s">
        <v>5329</v>
      </c>
      <c r="O372" s="61" t="s">
        <v>5330</v>
      </c>
      <c r="P372" s="61" t="s">
        <v>3954</v>
      </c>
      <c r="Y372" s="113">
        <v>0.58333333333333004</v>
      </c>
      <c r="Z372" s="113">
        <v>0.66597222222221997</v>
      </c>
      <c r="AA372" s="61" t="s">
        <v>31</v>
      </c>
      <c r="AB372" s="61" t="s">
        <v>1391</v>
      </c>
      <c r="AC372" s="61" t="s">
        <v>31</v>
      </c>
      <c r="AD372" s="61" t="s">
        <v>1391</v>
      </c>
      <c r="AE372" s="61" t="s">
        <v>31</v>
      </c>
      <c r="AF372" s="61" t="s">
        <v>1391</v>
      </c>
      <c r="AG372" s="61" t="s">
        <v>1391</v>
      </c>
      <c r="AH372" s="65" t="s">
        <v>6076</v>
      </c>
      <c r="AI372" s="65" t="s">
        <v>6077</v>
      </c>
      <c r="AJ372" s="103" t="s">
        <v>29</v>
      </c>
    </row>
    <row r="373" spans="1:36" x14ac:dyDescent="0.25">
      <c r="A373" s="110">
        <v>25</v>
      </c>
      <c r="B373" s="61" t="s">
        <v>3929</v>
      </c>
      <c r="C373" s="61" t="s">
        <v>3930</v>
      </c>
      <c r="D373" s="100">
        <v>5</v>
      </c>
      <c r="E373" s="61" t="s">
        <v>834</v>
      </c>
      <c r="F373" s="61" t="s">
        <v>830</v>
      </c>
      <c r="G373" s="61" t="s">
        <v>3955</v>
      </c>
      <c r="H373" s="61" t="s">
        <v>3956</v>
      </c>
      <c r="I373" s="61" t="s">
        <v>3957</v>
      </c>
      <c r="J373" s="98" t="s">
        <v>6058</v>
      </c>
      <c r="K373" s="96" t="s">
        <v>6039</v>
      </c>
      <c r="L373" s="62">
        <v>25</v>
      </c>
      <c r="M373" s="96" t="s">
        <v>29</v>
      </c>
      <c r="N373" s="61" t="s">
        <v>5331</v>
      </c>
      <c r="O373" s="61" t="s">
        <v>5332</v>
      </c>
      <c r="P373" s="61" t="s">
        <v>3957</v>
      </c>
      <c r="Y373" s="113">
        <v>0.66666666666666996</v>
      </c>
      <c r="Z373" s="113">
        <v>0.74930555555556</v>
      </c>
      <c r="AA373" s="61" t="s">
        <v>1391</v>
      </c>
      <c r="AB373" s="61" t="s">
        <v>1391</v>
      </c>
      <c r="AC373" s="61" t="s">
        <v>31</v>
      </c>
      <c r="AD373" s="61" t="s">
        <v>1391</v>
      </c>
      <c r="AE373" s="61" t="s">
        <v>31</v>
      </c>
      <c r="AF373" s="61" t="s">
        <v>1391</v>
      </c>
      <c r="AG373" s="61" t="s">
        <v>1391</v>
      </c>
      <c r="AH373" s="65" t="s">
        <v>6061</v>
      </c>
      <c r="AI373" s="65" t="s">
        <v>6083</v>
      </c>
      <c r="AJ373" s="103" t="s">
        <v>29</v>
      </c>
    </row>
    <row r="374" spans="1:36" x14ac:dyDescent="0.25">
      <c r="A374" s="110">
        <v>25</v>
      </c>
      <c r="B374" s="61" t="s">
        <v>3929</v>
      </c>
      <c r="C374" s="61" t="s">
        <v>3930</v>
      </c>
      <c r="D374" s="100">
        <v>5</v>
      </c>
      <c r="E374" s="61" t="s">
        <v>834</v>
      </c>
      <c r="F374" s="61" t="s">
        <v>830</v>
      </c>
      <c r="G374" s="61" t="s">
        <v>3955</v>
      </c>
      <c r="H374" s="61" t="s">
        <v>3956</v>
      </c>
      <c r="I374" s="61" t="s">
        <v>3957</v>
      </c>
      <c r="J374" s="98" t="s">
        <v>6058</v>
      </c>
      <c r="K374" s="96" t="s">
        <v>6039</v>
      </c>
      <c r="L374" s="62">
        <v>25</v>
      </c>
      <c r="M374" s="96" t="s">
        <v>29</v>
      </c>
      <c r="N374" s="61" t="s">
        <v>5331</v>
      </c>
      <c r="O374" s="61" t="s">
        <v>5332</v>
      </c>
      <c r="P374" s="61" t="s">
        <v>3957</v>
      </c>
      <c r="Y374" s="113">
        <v>0.66666666666666996</v>
      </c>
      <c r="Z374" s="113">
        <v>0.74930555555556</v>
      </c>
      <c r="AA374" s="61" t="s">
        <v>31</v>
      </c>
      <c r="AB374" s="61" t="s">
        <v>1391</v>
      </c>
      <c r="AC374" s="61" t="s">
        <v>31</v>
      </c>
      <c r="AD374" s="61" t="s">
        <v>1391</v>
      </c>
      <c r="AE374" s="61" t="s">
        <v>31</v>
      </c>
      <c r="AF374" s="61" t="s">
        <v>1391</v>
      </c>
      <c r="AG374" s="61" t="s">
        <v>1391</v>
      </c>
      <c r="AH374" s="65" t="s">
        <v>6076</v>
      </c>
      <c r="AI374" s="65" t="s">
        <v>6077</v>
      </c>
      <c r="AJ374" s="103" t="s">
        <v>29</v>
      </c>
    </row>
    <row r="375" spans="1:36" x14ac:dyDescent="0.25">
      <c r="A375" s="110">
        <v>25</v>
      </c>
      <c r="B375" s="61" t="s">
        <v>3929</v>
      </c>
      <c r="C375" s="61" t="s">
        <v>3930</v>
      </c>
      <c r="D375" s="100">
        <v>5</v>
      </c>
      <c r="E375" s="61" t="s">
        <v>834</v>
      </c>
      <c r="F375" s="61" t="s">
        <v>830</v>
      </c>
      <c r="G375" s="61" t="s">
        <v>3958</v>
      </c>
      <c r="H375" s="61" t="s">
        <v>3959</v>
      </c>
      <c r="I375" s="61" t="s">
        <v>3960</v>
      </c>
      <c r="J375" s="98" t="s">
        <v>6059</v>
      </c>
      <c r="K375" s="96" t="s">
        <v>6039</v>
      </c>
      <c r="L375" s="62">
        <v>25</v>
      </c>
      <c r="M375" s="96" t="s">
        <v>29</v>
      </c>
      <c r="N375" s="61" t="s">
        <v>5333</v>
      </c>
      <c r="O375" s="61" t="s">
        <v>5334</v>
      </c>
      <c r="P375" s="61" t="s">
        <v>3960</v>
      </c>
      <c r="Y375" s="113">
        <v>0.83333333333333004</v>
      </c>
      <c r="Z375" s="113">
        <v>0.91666666666666996</v>
      </c>
      <c r="AA375" s="61" t="s">
        <v>1391</v>
      </c>
      <c r="AB375" s="61" t="s">
        <v>1391</v>
      </c>
      <c r="AC375" s="61" t="s">
        <v>31</v>
      </c>
      <c r="AD375" s="61" t="s">
        <v>1391</v>
      </c>
      <c r="AE375" s="61" t="s">
        <v>31</v>
      </c>
      <c r="AF375" s="61" t="s">
        <v>1391</v>
      </c>
      <c r="AG375" s="61" t="s">
        <v>1391</v>
      </c>
      <c r="AH375" s="65" t="s">
        <v>6061</v>
      </c>
      <c r="AI375" s="65" t="s">
        <v>6083</v>
      </c>
      <c r="AJ375" s="103" t="s">
        <v>29</v>
      </c>
    </row>
    <row r="376" spans="1:36" x14ac:dyDescent="0.25">
      <c r="A376" s="110">
        <v>25</v>
      </c>
      <c r="B376" s="61" t="s">
        <v>3929</v>
      </c>
      <c r="C376" s="61" t="s">
        <v>3930</v>
      </c>
      <c r="D376" s="100">
        <v>5</v>
      </c>
      <c r="E376" s="61" t="s">
        <v>834</v>
      </c>
      <c r="F376" s="61" t="s">
        <v>830</v>
      </c>
      <c r="G376" s="61" t="s">
        <v>3958</v>
      </c>
      <c r="H376" s="61" t="s">
        <v>3959</v>
      </c>
      <c r="I376" s="61" t="s">
        <v>3960</v>
      </c>
      <c r="J376" s="98" t="s">
        <v>6059</v>
      </c>
      <c r="K376" s="96" t="s">
        <v>6039</v>
      </c>
      <c r="L376" s="62">
        <v>25</v>
      </c>
      <c r="M376" s="96" t="s">
        <v>29</v>
      </c>
      <c r="N376" s="61" t="s">
        <v>5333</v>
      </c>
      <c r="O376" s="61" t="s">
        <v>5334</v>
      </c>
      <c r="P376" s="61" t="s">
        <v>3960</v>
      </c>
      <c r="Y376" s="113">
        <v>0.83333333333333004</v>
      </c>
      <c r="Z376" s="113">
        <v>0.91666666666666996</v>
      </c>
      <c r="AA376" s="61" t="s">
        <v>31</v>
      </c>
      <c r="AB376" s="61" t="s">
        <v>1391</v>
      </c>
      <c r="AC376" s="61" t="s">
        <v>31</v>
      </c>
      <c r="AD376" s="61" t="s">
        <v>1391</v>
      </c>
      <c r="AE376" s="61" t="s">
        <v>31</v>
      </c>
      <c r="AF376" s="61" t="s">
        <v>1391</v>
      </c>
      <c r="AG376" s="61" t="s">
        <v>1391</v>
      </c>
      <c r="AH376" s="65" t="s">
        <v>6076</v>
      </c>
      <c r="AI376" s="65" t="s">
        <v>6077</v>
      </c>
      <c r="AJ376" s="103" t="s">
        <v>29</v>
      </c>
    </row>
    <row r="377" spans="1:36" x14ac:dyDescent="0.25">
      <c r="A377" s="110">
        <v>25</v>
      </c>
      <c r="B377" s="61" t="s">
        <v>3961</v>
      </c>
      <c r="C377" s="61" t="s">
        <v>3962</v>
      </c>
      <c r="D377" s="100">
        <v>3</v>
      </c>
      <c r="E377" s="61" t="s">
        <v>834</v>
      </c>
      <c r="F377" s="61" t="s">
        <v>830</v>
      </c>
      <c r="G377" s="61" t="s">
        <v>3963</v>
      </c>
      <c r="H377" s="61" t="s">
        <v>3964</v>
      </c>
      <c r="I377" s="61" t="s">
        <v>3965</v>
      </c>
      <c r="J377" s="98" t="s">
        <v>6049</v>
      </c>
      <c r="K377" s="96" t="s">
        <v>6039</v>
      </c>
      <c r="L377" s="62">
        <v>25</v>
      </c>
      <c r="M377" s="96" t="s">
        <v>29</v>
      </c>
      <c r="N377" s="61" t="s">
        <v>5335</v>
      </c>
      <c r="O377" s="61" t="s">
        <v>5336</v>
      </c>
      <c r="P377" s="61" t="s">
        <v>3965</v>
      </c>
      <c r="Y377" s="113">
        <v>0.29166666666667002</v>
      </c>
      <c r="Z377" s="113">
        <v>0.35347222222222002</v>
      </c>
      <c r="AA377" s="61" t="s">
        <v>1391</v>
      </c>
      <c r="AB377" s="61" t="s">
        <v>31</v>
      </c>
      <c r="AC377" s="61" t="s">
        <v>1391</v>
      </c>
      <c r="AD377" s="61" t="s">
        <v>31</v>
      </c>
      <c r="AE377" s="61" t="s">
        <v>1391</v>
      </c>
      <c r="AF377" s="61" t="s">
        <v>1391</v>
      </c>
      <c r="AG377" s="61" t="s">
        <v>1391</v>
      </c>
      <c r="AH377" s="65" t="s">
        <v>6061</v>
      </c>
      <c r="AI377" s="65" t="s">
        <v>6077</v>
      </c>
      <c r="AJ377" s="103" t="s">
        <v>29</v>
      </c>
    </row>
    <row r="378" spans="1:36" x14ac:dyDescent="0.25">
      <c r="A378" s="110">
        <v>25</v>
      </c>
      <c r="B378" s="61" t="s">
        <v>3961</v>
      </c>
      <c r="C378" s="61" t="s">
        <v>3962</v>
      </c>
      <c r="D378" s="100">
        <v>3</v>
      </c>
      <c r="E378" s="61" t="s">
        <v>834</v>
      </c>
      <c r="F378" s="61" t="s">
        <v>830</v>
      </c>
      <c r="G378" s="61" t="s">
        <v>3966</v>
      </c>
      <c r="H378" s="61" t="s">
        <v>3967</v>
      </c>
      <c r="I378" s="61" t="s">
        <v>3968</v>
      </c>
      <c r="J378" s="96">
        <v>10</v>
      </c>
      <c r="K378" s="96" t="s">
        <v>6039</v>
      </c>
      <c r="L378" s="62">
        <v>25</v>
      </c>
      <c r="M378" s="96" t="s">
        <v>29</v>
      </c>
      <c r="N378" s="61" t="s">
        <v>5337</v>
      </c>
      <c r="O378" s="61" t="s">
        <v>5338</v>
      </c>
      <c r="P378" s="61" t="s">
        <v>3968</v>
      </c>
      <c r="Y378" s="113">
        <v>0.66666666666666996</v>
      </c>
      <c r="Z378" s="113">
        <v>0.72847222222221997</v>
      </c>
      <c r="AA378" s="61" t="s">
        <v>1391</v>
      </c>
      <c r="AB378" s="61" t="s">
        <v>31</v>
      </c>
      <c r="AC378" s="61" t="s">
        <v>1391</v>
      </c>
      <c r="AD378" s="61" t="s">
        <v>31</v>
      </c>
      <c r="AE378" s="61" t="s">
        <v>1391</v>
      </c>
      <c r="AF378" s="61" t="s">
        <v>1391</v>
      </c>
      <c r="AG378" s="61" t="s">
        <v>1391</v>
      </c>
      <c r="AH378" s="65" t="s">
        <v>6061</v>
      </c>
      <c r="AI378" s="65" t="s">
        <v>6077</v>
      </c>
      <c r="AJ378" s="103" t="s">
        <v>29</v>
      </c>
    </row>
    <row r="379" spans="1:36" x14ac:dyDescent="0.25">
      <c r="A379" s="110">
        <v>25</v>
      </c>
      <c r="B379" s="61" t="s">
        <v>3961</v>
      </c>
      <c r="C379" s="61" t="s">
        <v>3962</v>
      </c>
      <c r="D379" s="100">
        <v>3</v>
      </c>
      <c r="E379" s="61" t="s">
        <v>834</v>
      </c>
      <c r="F379" s="61" t="s">
        <v>830</v>
      </c>
      <c r="G379" s="61" t="s">
        <v>3969</v>
      </c>
      <c r="H379" s="61" t="s">
        <v>3970</v>
      </c>
      <c r="I379" s="61" t="s">
        <v>3971</v>
      </c>
      <c r="J379" s="96">
        <v>11</v>
      </c>
      <c r="K379" s="96" t="s">
        <v>6039</v>
      </c>
      <c r="L379" s="62">
        <v>25</v>
      </c>
      <c r="M379" s="96" t="s">
        <v>29</v>
      </c>
      <c r="N379" s="61" t="s">
        <v>5339</v>
      </c>
      <c r="O379" s="61" t="s">
        <v>5340</v>
      </c>
      <c r="P379" s="61" t="s">
        <v>3971</v>
      </c>
      <c r="Y379" s="113">
        <v>0.75</v>
      </c>
      <c r="Z379" s="113">
        <v>0.81180555555556</v>
      </c>
      <c r="AA379" s="61" t="s">
        <v>1391</v>
      </c>
      <c r="AB379" s="61" t="s">
        <v>31</v>
      </c>
      <c r="AC379" s="61" t="s">
        <v>1391</v>
      </c>
      <c r="AD379" s="61" t="s">
        <v>31</v>
      </c>
      <c r="AE379" s="61" t="s">
        <v>1391</v>
      </c>
      <c r="AF379" s="61" t="s">
        <v>1391</v>
      </c>
      <c r="AG379" s="61" t="s">
        <v>1391</v>
      </c>
      <c r="AH379" s="65" t="s">
        <v>6061</v>
      </c>
      <c r="AI379" s="65" t="s">
        <v>6077</v>
      </c>
      <c r="AJ379" s="103" t="s">
        <v>29</v>
      </c>
    </row>
    <row r="380" spans="1:36" x14ac:dyDescent="0.25">
      <c r="A380" s="110">
        <v>25</v>
      </c>
      <c r="B380" s="61" t="s">
        <v>3961</v>
      </c>
      <c r="C380" s="61" t="s">
        <v>3962</v>
      </c>
      <c r="D380" s="100">
        <v>3</v>
      </c>
      <c r="E380" s="61" t="s">
        <v>834</v>
      </c>
      <c r="F380" s="61" t="s">
        <v>830</v>
      </c>
      <c r="G380" s="61" t="s">
        <v>3972</v>
      </c>
      <c r="H380" s="61" t="s">
        <v>3973</v>
      </c>
      <c r="I380" s="61" t="s">
        <v>3974</v>
      </c>
      <c r="J380" s="96">
        <v>12</v>
      </c>
      <c r="K380" s="96" t="s">
        <v>6039</v>
      </c>
      <c r="L380" s="62">
        <v>25</v>
      </c>
      <c r="M380" s="96" t="s">
        <v>29</v>
      </c>
      <c r="N380" s="61" t="s">
        <v>5341</v>
      </c>
      <c r="O380" s="61" t="s">
        <v>5342</v>
      </c>
      <c r="P380" s="61" t="s">
        <v>3974</v>
      </c>
      <c r="Y380" s="113">
        <v>0.75</v>
      </c>
      <c r="Z380" s="113">
        <v>0.81180555555556</v>
      </c>
      <c r="AA380" s="61" t="s">
        <v>1391</v>
      </c>
      <c r="AB380" s="61" t="s">
        <v>1391</v>
      </c>
      <c r="AC380" s="61" t="s">
        <v>31</v>
      </c>
      <c r="AD380" s="61" t="s">
        <v>1391</v>
      </c>
      <c r="AE380" s="61" t="s">
        <v>31</v>
      </c>
      <c r="AF380" s="61" t="s">
        <v>1391</v>
      </c>
      <c r="AG380" s="61" t="s">
        <v>1391</v>
      </c>
      <c r="AH380" s="65" t="s">
        <v>6061</v>
      </c>
      <c r="AI380" s="65" t="s">
        <v>6077</v>
      </c>
      <c r="AJ380" s="103" t="s">
        <v>29</v>
      </c>
    </row>
    <row r="381" spans="1:36" x14ac:dyDescent="0.25">
      <c r="A381" s="110">
        <v>25</v>
      </c>
      <c r="B381" s="61" t="s">
        <v>3961</v>
      </c>
      <c r="C381" s="61" t="s">
        <v>3962</v>
      </c>
      <c r="D381" s="100">
        <v>3</v>
      </c>
      <c r="E381" s="61" t="s">
        <v>834</v>
      </c>
      <c r="F381" s="61" t="s">
        <v>830</v>
      </c>
      <c r="G381" s="61" t="s">
        <v>3975</v>
      </c>
      <c r="H381" s="61" t="s">
        <v>3976</v>
      </c>
      <c r="I381" s="61" t="s">
        <v>3977</v>
      </c>
      <c r="J381" s="96">
        <v>13</v>
      </c>
      <c r="K381" s="96" t="s">
        <v>6039</v>
      </c>
      <c r="L381" s="62">
        <v>25</v>
      </c>
      <c r="M381" s="96" t="s">
        <v>29</v>
      </c>
      <c r="N381" s="61" t="s">
        <v>5343</v>
      </c>
      <c r="O381" s="61" t="s">
        <v>5344</v>
      </c>
      <c r="P381" s="61" t="s">
        <v>3977</v>
      </c>
      <c r="Y381" s="113">
        <v>0.83333333333333004</v>
      </c>
      <c r="Z381" s="113">
        <v>0.89583333333333004</v>
      </c>
      <c r="AA381" s="61" t="s">
        <v>1391</v>
      </c>
      <c r="AB381" s="61" t="s">
        <v>31</v>
      </c>
      <c r="AC381" s="61" t="s">
        <v>1391</v>
      </c>
      <c r="AD381" s="61" t="s">
        <v>31</v>
      </c>
      <c r="AE381" s="61" t="s">
        <v>1391</v>
      </c>
      <c r="AF381" s="61" t="s">
        <v>1391</v>
      </c>
      <c r="AG381" s="61" t="s">
        <v>1391</v>
      </c>
      <c r="AH381" s="65" t="s">
        <v>6061</v>
      </c>
      <c r="AI381" s="65" t="s">
        <v>6077</v>
      </c>
      <c r="AJ381" s="103" t="s">
        <v>29</v>
      </c>
    </row>
    <row r="382" spans="1:36" x14ac:dyDescent="0.25">
      <c r="A382" s="110">
        <v>25</v>
      </c>
      <c r="B382" s="61" t="s">
        <v>3961</v>
      </c>
      <c r="C382" s="61" t="s">
        <v>3962</v>
      </c>
      <c r="D382" s="100">
        <v>3</v>
      </c>
      <c r="E382" s="61" t="s">
        <v>834</v>
      </c>
      <c r="F382" s="61" t="s">
        <v>830</v>
      </c>
      <c r="G382" s="61" t="s">
        <v>3978</v>
      </c>
      <c r="H382" s="61" t="s">
        <v>3979</v>
      </c>
      <c r="I382" s="61" t="s">
        <v>3980</v>
      </c>
      <c r="J382" s="98" t="s">
        <v>6050</v>
      </c>
      <c r="K382" s="96" t="s">
        <v>6039</v>
      </c>
      <c r="L382" s="62">
        <v>25</v>
      </c>
      <c r="M382" s="96" t="s">
        <v>29</v>
      </c>
      <c r="N382" s="61" t="s">
        <v>5345</v>
      </c>
      <c r="O382" s="61" t="s">
        <v>5346</v>
      </c>
      <c r="P382" s="61" t="s">
        <v>3980</v>
      </c>
      <c r="Y382" s="113">
        <v>0.29166666666667002</v>
      </c>
      <c r="Z382" s="113">
        <v>0.35347222222222002</v>
      </c>
      <c r="AA382" s="61" t="s">
        <v>1391</v>
      </c>
      <c r="AB382" s="61" t="s">
        <v>1391</v>
      </c>
      <c r="AC382" s="61" t="s">
        <v>31</v>
      </c>
      <c r="AD382" s="61" t="s">
        <v>1391</v>
      </c>
      <c r="AE382" s="61" t="s">
        <v>31</v>
      </c>
      <c r="AF382" s="61" t="s">
        <v>1391</v>
      </c>
      <c r="AG382" s="61" t="s">
        <v>1391</v>
      </c>
      <c r="AH382" s="65" t="s">
        <v>6061</v>
      </c>
      <c r="AI382" s="65" t="s">
        <v>6077</v>
      </c>
      <c r="AJ382" s="103" t="s">
        <v>29</v>
      </c>
    </row>
    <row r="383" spans="1:36" x14ac:dyDescent="0.25">
      <c r="A383" s="110">
        <v>25</v>
      </c>
      <c r="B383" s="61" t="s">
        <v>3961</v>
      </c>
      <c r="C383" s="61" t="s">
        <v>3962</v>
      </c>
      <c r="D383" s="100">
        <v>3</v>
      </c>
      <c r="E383" s="61" t="s">
        <v>834</v>
      </c>
      <c r="F383" s="61" t="s">
        <v>830</v>
      </c>
      <c r="G383" s="61" t="s">
        <v>3981</v>
      </c>
      <c r="H383" s="61" t="s">
        <v>3982</v>
      </c>
      <c r="I383" s="61" t="s">
        <v>3983</v>
      </c>
      <c r="J383" s="98" t="s">
        <v>6053</v>
      </c>
      <c r="K383" s="96" t="s">
        <v>6039</v>
      </c>
      <c r="L383" s="62">
        <v>25</v>
      </c>
      <c r="M383" s="96" t="s">
        <v>29</v>
      </c>
      <c r="N383" s="61" t="s">
        <v>5347</v>
      </c>
      <c r="O383" s="61" t="s">
        <v>5348</v>
      </c>
      <c r="P383" s="61" t="s">
        <v>3983</v>
      </c>
      <c r="Y383" s="113">
        <v>0.375</v>
      </c>
      <c r="Z383" s="113">
        <v>0.43680555555556</v>
      </c>
      <c r="AA383" s="61" t="s">
        <v>1391</v>
      </c>
      <c r="AB383" s="61" t="s">
        <v>31</v>
      </c>
      <c r="AC383" s="61" t="s">
        <v>1391</v>
      </c>
      <c r="AD383" s="61" t="s">
        <v>31</v>
      </c>
      <c r="AE383" s="61" t="s">
        <v>1391</v>
      </c>
      <c r="AF383" s="61" t="s">
        <v>1391</v>
      </c>
      <c r="AG383" s="61" t="s">
        <v>1391</v>
      </c>
      <c r="AH383" s="65" t="s">
        <v>6061</v>
      </c>
      <c r="AI383" s="65" t="s">
        <v>6077</v>
      </c>
      <c r="AJ383" s="103" t="s">
        <v>29</v>
      </c>
    </row>
    <row r="384" spans="1:36" x14ac:dyDescent="0.25">
      <c r="A384" s="110">
        <v>25</v>
      </c>
      <c r="B384" s="61" t="s">
        <v>3961</v>
      </c>
      <c r="C384" s="61" t="s">
        <v>3962</v>
      </c>
      <c r="D384" s="100">
        <v>3</v>
      </c>
      <c r="E384" s="61" t="s">
        <v>834</v>
      </c>
      <c r="F384" s="61" t="s">
        <v>830</v>
      </c>
      <c r="G384" s="61" t="s">
        <v>3984</v>
      </c>
      <c r="H384" s="61" t="s">
        <v>3985</v>
      </c>
      <c r="I384" s="61" t="s">
        <v>3986</v>
      </c>
      <c r="J384" s="98" t="s">
        <v>6054</v>
      </c>
      <c r="K384" s="96" t="s">
        <v>6039</v>
      </c>
      <c r="L384" s="62">
        <v>25</v>
      </c>
      <c r="M384" s="96" t="s">
        <v>29</v>
      </c>
      <c r="N384" s="61" t="s">
        <v>5349</v>
      </c>
      <c r="O384" s="61" t="s">
        <v>5350</v>
      </c>
      <c r="P384" s="61" t="s">
        <v>3986</v>
      </c>
      <c r="Y384" s="113">
        <v>0.375</v>
      </c>
      <c r="Z384" s="113">
        <v>0.43680555555556</v>
      </c>
      <c r="AA384" s="61" t="s">
        <v>1391</v>
      </c>
      <c r="AB384" s="61" t="s">
        <v>1391</v>
      </c>
      <c r="AC384" s="61" t="s">
        <v>31</v>
      </c>
      <c r="AD384" s="61" t="s">
        <v>1391</v>
      </c>
      <c r="AE384" s="61" t="s">
        <v>31</v>
      </c>
      <c r="AF384" s="61" t="s">
        <v>1391</v>
      </c>
      <c r="AG384" s="61" t="s">
        <v>1391</v>
      </c>
      <c r="AH384" s="65" t="s">
        <v>6061</v>
      </c>
      <c r="AI384" s="65" t="s">
        <v>6077</v>
      </c>
      <c r="AJ384" s="103" t="s">
        <v>29</v>
      </c>
    </row>
    <row r="385" spans="1:36" x14ac:dyDescent="0.25">
      <c r="A385" s="110">
        <v>25</v>
      </c>
      <c r="B385" s="61" t="s">
        <v>3961</v>
      </c>
      <c r="C385" s="61" t="s">
        <v>3962</v>
      </c>
      <c r="D385" s="100">
        <v>3</v>
      </c>
      <c r="E385" s="61" t="s">
        <v>834</v>
      </c>
      <c r="F385" s="61" t="s">
        <v>830</v>
      </c>
      <c r="G385" s="61" t="s">
        <v>3987</v>
      </c>
      <c r="H385" s="61" t="s">
        <v>3988</v>
      </c>
      <c r="I385" s="61" t="s">
        <v>3989</v>
      </c>
      <c r="J385" s="98" t="s">
        <v>6055</v>
      </c>
      <c r="K385" s="96" t="s">
        <v>6039</v>
      </c>
      <c r="L385" s="62">
        <v>25</v>
      </c>
      <c r="M385" s="96" t="s">
        <v>29</v>
      </c>
      <c r="N385" s="61" t="s">
        <v>5351</v>
      </c>
      <c r="O385" s="61" t="s">
        <v>5352</v>
      </c>
      <c r="P385" s="61" t="s">
        <v>3989</v>
      </c>
      <c r="Y385" s="113">
        <v>0.45833333333332998</v>
      </c>
      <c r="Z385" s="113">
        <v>0.52013888888889004</v>
      </c>
      <c r="AA385" s="61" t="s">
        <v>1391</v>
      </c>
      <c r="AB385" s="61" t="s">
        <v>31</v>
      </c>
      <c r="AC385" s="61" t="s">
        <v>1391</v>
      </c>
      <c r="AD385" s="61" t="s">
        <v>31</v>
      </c>
      <c r="AE385" s="61" t="s">
        <v>1391</v>
      </c>
      <c r="AF385" s="61" t="s">
        <v>1391</v>
      </c>
      <c r="AG385" s="61" t="s">
        <v>1391</v>
      </c>
      <c r="AH385" s="65" t="s">
        <v>6061</v>
      </c>
      <c r="AI385" s="65" t="s">
        <v>6077</v>
      </c>
      <c r="AJ385" s="103" t="s">
        <v>29</v>
      </c>
    </row>
    <row r="386" spans="1:36" x14ac:dyDescent="0.25">
      <c r="A386" s="110">
        <v>25</v>
      </c>
      <c r="B386" s="61" t="s">
        <v>3961</v>
      </c>
      <c r="C386" s="61" t="s">
        <v>3962</v>
      </c>
      <c r="D386" s="100">
        <v>3</v>
      </c>
      <c r="E386" s="61" t="s">
        <v>834</v>
      </c>
      <c r="F386" s="61" t="s">
        <v>830</v>
      </c>
      <c r="G386" s="61" t="s">
        <v>3990</v>
      </c>
      <c r="H386" s="61" t="s">
        <v>3991</v>
      </c>
      <c r="I386" s="61" t="s">
        <v>3992</v>
      </c>
      <c r="J386" s="98" t="s">
        <v>6056</v>
      </c>
      <c r="K386" s="96" t="s">
        <v>6039</v>
      </c>
      <c r="L386" s="62">
        <v>25</v>
      </c>
      <c r="M386" s="96" t="s">
        <v>29</v>
      </c>
      <c r="N386" s="61" t="s">
        <v>5353</v>
      </c>
      <c r="O386" s="61" t="s">
        <v>5354</v>
      </c>
      <c r="P386" s="61" t="s">
        <v>3992</v>
      </c>
      <c r="Y386" s="113">
        <v>0.45833333333332998</v>
      </c>
      <c r="Z386" s="113">
        <v>0.52013888888889004</v>
      </c>
      <c r="AA386" s="61" t="s">
        <v>1391</v>
      </c>
      <c r="AB386" s="61" t="s">
        <v>1391</v>
      </c>
      <c r="AC386" s="61" t="s">
        <v>31</v>
      </c>
      <c r="AD386" s="61" t="s">
        <v>1391</v>
      </c>
      <c r="AE386" s="61" t="s">
        <v>31</v>
      </c>
      <c r="AF386" s="61" t="s">
        <v>1391</v>
      </c>
      <c r="AG386" s="61" t="s">
        <v>1391</v>
      </c>
      <c r="AH386" s="65" t="s">
        <v>6061</v>
      </c>
      <c r="AI386" s="65" t="s">
        <v>6077</v>
      </c>
      <c r="AJ386" s="103" t="s">
        <v>29</v>
      </c>
    </row>
    <row r="387" spans="1:36" x14ac:dyDescent="0.25">
      <c r="A387" s="110">
        <v>25</v>
      </c>
      <c r="B387" s="61" t="s">
        <v>3961</v>
      </c>
      <c r="C387" s="61" t="s">
        <v>3962</v>
      </c>
      <c r="D387" s="100">
        <v>3</v>
      </c>
      <c r="E387" s="61" t="s">
        <v>834</v>
      </c>
      <c r="F387" s="61" t="s">
        <v>830</v>
      </c>
      <c r="G387" s="61" t="s">
        <v>3993</v>
      </c>
      <c r="H387" s="61" t="s">
        <v>3994</v>
      </c>
      <c r="I387" s="61" t="s">
        <v>3995</v>
      </c>
      <c r="J387" s="98" t="s">
        <v>6057</v>
      </c>
      <c r="K387" s="96" t="s">
        <v>6039</v>
      </c>
      <c r="L387" s="62">
        <v>25</v>
      </c>
      <c r="M387" s="96" t="s">
        <v>29</v>
      </c>
      <c r="N387" s="61" t="s">
        <v>5355</v>
      </c>
      <c r="O387" s="61" t="s">
        <v>5356</v>
      </c>
      <c r="P387" s="61" t="s">
        <v>3995</v>
      </c>
      <c r="Y387" s="113">
        <v>0.45833333333332998</v>
      </c>
      <c r="Z387" s="113">
        <v>0.52013888888889004</v>
      </c>
      <c r="AA387" s="61" t="s">
        <v>1391</v>
      </c>
      <c r="AB387" s="61" t="s">
        <v>1391</v>
      </c>
      <c r="AC387" s="61" t="s">
        <v>31</v>
      </c>
      <c r="AD387" s="61" t="s">
        <v>1391</v>
      </c>
      <c r="AE387" s="61" t="s">
        <v>31</v>
      </c>
      <c r="AF387" s="61" t="s">
        <v>1391</v>
      </c>
      <c r="AG387" s="61" t="s">
        <v>1391</v>
      </c>
      <c r="AH387" s="65" t="s">
        <v>6061</v>
      </c>
      <c r="AI387" s="65" t="s">
        <v>6077</v>
      </c>
      <c r="AJ387" s="103" t="s">
        <v>29</v>
      </c>
    </row>
    <row r="388" spans="1:36" x14ac:dyDescent="0.25">
      <c r="A388" s="110">
        <v>25</v>
      </c>
      <c r="B388" s="61" t="s">
        <v>3961</v>
      </c>
      <c r="C388" s="61" t="s">
        <v>3962</v>
      </c>
      <c r="D388" s="100">
        <v>3</v>
      </c>
      <c r="E388" s="61" t="s">
        <v>834</v>
      </c>
      <c r="F388" s="61" t="s">
        <v>830</v>
      </c>
      <c r="G388" s="61" t="s">
        <v>3996</v>
      </c>
      <c r="H388" s="61" t="s">
        <v>3997</v>
      </c>
      <c r="I388" s="61" t="s">
        <v>3998</v>
      </c>
      <c r="J388" s="98" t="s">
        <v>6058</v>
      </c>
      <c r="K388" s="96" t="s">
        <v>6039</v>
      </c>
      <c r="L388" s="62">
        <v>25</v>
      </c>
      <c r="M388" s="96" t="s">
        <v>29</v>
      </c>
      <c r="N388" s="61" t="s">
        <v>5357</v>
      </c>
      <c r="O388" s="61" t="s">
        <v>5358</v>
      </c>
      <c r="P388" s="61" t="s">
        <v>3998</v>
      </c>
      <c r="Y388" s="113">
        <v>0.58333333333333004</v>
      </c>
      <c r="Z388" s="113">
        <v>0.64513888888889004</v>
      </c>
      <c r="AA388" s="61" t="s">
        <v>1391</v>
      </c>
      <c r="AB388" s="61" t="s">
        <v>31</v>
      </c>
      <c r="AC388" s="61" t="s">
        <v>1391</v>
      </c>
      <c r="AD388" s="61" t="s">
        <v>31</v>
      </c>
      <c r="AE388" s="61" t="s">
        <v>1391</v>
      </c>
      <c r="AF388" s="61" t="s">
        <v>1391</v>
      </c>
      <c r="AG388" s="61" t="s">
        <v>1391</v>
      </c>
      <c r="AH388" s="65" t="s">
        <v>6061</v>
      </c>
      <c r="AI388" s="65" t="s">
        <v>6077</v>
      </c>
      <c r="AJ388" s="103" t="s">
        <v>29</v>
      </c>
    </row>
    <row r="389" spans="1:36" x14ac:dyDescent="0.25">
      <c r="A389" s="110">
        <v>25</v>
      </c>
      <c r="B389" s="61" t="s">
        <v>3961</v>
      </c>
      <c r="C389" s="61" t="s">
        <v>3962</v>
      </c>
      <c r="D389" s="100">
        <v>3</v>
      </c>
      <c r="E389" s="61" t="s">
        <v>834</v>
      </c>
      <c r="F389" s="61" t="s">
        <v>830</v>
      </c>
      <c r="G389" s="61" t="s">
        <v>3999</v>
      </c>
      <c r="H389" s="61" t="s">
        <v>4000</v>
      </c>
      <c r="I389" s="61" t="s">
        <v>4001</v>
      </c>
      <c r="J389" s="98" t="s">
        <v>6059</v>
      </c>
      <c r="K389" s="96" t="s">
        <v>6039</v>
      </c>
      <c r="L389" s="62">
        <v>25</v>
      </c>
      <c r="M389" s="96" t="s">
        <v>29</v>
      </c>
      <c r="N389" s="61" t="s">
        <v>5359</v>
      </c>
      <c r="O389" s="61" t="s">
        <v>5360</v>
      </c>
      <c r="P389" s="61" t="s">
        <v>4001</v>
      </c>
      <c r="Y389" s="113">
        <v>0.58333333333333004</v>
      </c>
      <c r="Z389" s="113">
        <v>0.64513888888889004</v>
      </c>
      <c r="AA389" s="61" t="s">
        <v>1391</v>
      </c>
      <c r="AB389" s="61" t="s">
        <v>1391</v>
      </c>
      <c r="AC389" s="61" t="s">
        <v>31</v>
      </c>
      <c r="AD389" s="61" t="s">
        <v>1391</v>
      </c>
      <c r="AE389" s="61" t="s">
        <v>31</v>
      </c>
      <c r="AF389" s="61" t="s">
        <v>1391</v>
      </c>
      <c r="AG389" s="61" t="s">
        <v>1391</v>
      </c>
      <c r="AH389" s="65" t="s">
        <v>6061</v>
      </c>
      <c r="AI389" s="65" t="s">
        <v>6077</v>
      </c>
      <c r="AJ389" s="103" t="s">
        <v>29</v>
      </c>
    </row>
    <row r="390" spans="1:36" x14ac:dyDescent="0.25">
      <c r="A390" s="110">
        <v>25</v>
      </c>
      <c r="B390" s="61" t="s">
        <v>4002</v>
      </c>
      <c r="C390" s="61" t="s">
        <v>1011</v>
      </c>
      <c r="D390" s="100">
        <v>3</v>
      </c>
      <c r="E390" s="61" t="s">
        <v>834</v>
      </c>
      <c r="F390" s="61" t="s">
        <v>830</v>
      </c>
      <c r="G390" s="61" t="s">
        <v>4003</v>
      </c>
      <c r="H390" s="61" t="s">
        <v>4004</v>
      </c>
      <c r="I390" s="61" t="s">
        <v>4005</v>
      </c>
      <c r="J390" s="98" t="s">
        <v>6049</v>
      </c>
      <c r="K390" s="96" t="s">
        <v>6039</v>
      </c>
      <c r="L390" s="62">
        <v>25</v>
      </c>
      <c r="M390" s="96" t="s">
        <v>29</v>
      </c>
      <c r="N390" s="61" t="s">
        <v>5361</v>
      </c>
      <c r="O390" s="61" t="s">
        <v>5362</v>
      </c>
      <c r="P390" s="61" t="s">
        <v>4005</v>
      </c>
      <c r="Y390" s="113">
        <v>0.29166666666667002</v>
      </c>
      <c r="Z390" s="113">
        <v>0.35347222222222002</v>
      </c>
      <c r="AA390" s="61" t="s">
        <v>1391</v>
      </c>
      <c r="AB390" s="61" t="s">
        <v>31</v>
      </c>
      <c r="AC390" s="61" t="s">
        <v>1391</v>
      </c>
      <c r="AD390" s="61" t="s">
        <v>31</v>
      </c>
      <c r="AE390" s="61" t="s">
        <v>1391</v>
      </c>
      <c r="AF390" s="61" t="s">
        <v>1391</v>
      </c>
      <c r="AG390" s="61" t="s">
        <v>1391</v>
      </c>
      <c r="AH390" s="65" t="s">
        <v>6061</v>
      </c>
      <c r="AI390" s="65" t="s">
        <v>6077</v>
      </c>
      <c r="AJ390" s="103" t="s">
        <v>29</v>
      </c>
    </row>
    <row r="391" spans="1:36" x14ac:dyDescent="0.25">
      <c r="A391" s="110">
        <v>25</v>
      </c>
      <c r="B391" s="61" t="s">
        <v>4002</v>
      </c>
      <c r="C391" s="61" t="s">
        <v>1011</v>
      </c>
      <c r="D391" s="100">
        <v>3</v>
      </c>
      <c r="E391" s="61" t="s">
        <v>834</v>
      </c>
      <c r="F391" s="61" t="s">
        <v>830</v>
      </c>
      <c r="G391" s="61" t="s">
        <v>4006</v>
      </c>
      <c r="H391" s="61" t="s">
        <v>4007</v>
      </c>
      <c r="I391" s="61" t="s">
        <v>4008</v>
      </c>
      <c r="J391" s="96">
        <v>10</v>
      </c>
      <c r="K391" s="96" t="s">
        <v>6039</v>
      </c>
      <c r="L391" s="62">
        <v>25</v>
      </c>
      <c r="M391" s="96" t="s">
        <v>29</v>
      </c>
      <c r="N391" s="61" t="s">
        <v>5363</v>
      </c>
      <c r="O391" s="61" t="s">
        <v>5364</v>
      </c>
      <c r="P391" s="61" t="s">
        <v>4008</v>
      </c>
      <c r="Y391" s="113">
        <v>0.66666666666666996</v>
      </c>
      <c r="Z391" s="113">
        <v>0.72847222222221997</v>
      </c>
      <c r="AA391" s="61" t="s">
        <v>1391</v>
      </c>
      <c r="AB391" s="61" t="s">
        <v>31</v>
      </c>
      <c r="AC391" s="61" t="s">
        <v>1391</v>
      </c>
      <c r="AD391" s="61" t="s">
        <v>31</v>
      </c>
      <c r="AE391" s="61" t="s">
        <v>1391</v>
      </c>
      <c r="AF391" s="61" t="s">
        <v>1391</v>
      </c>
      <c r="AG391" s="61" t="s">
        <v>1391</v>
      </c>
      <c r="AH391" s="65" t="s">
        <v>6061</v>
      </c>
      <c r="AI391" s="65" t="s">
        <v>6077</v>
      </c>
      <c r="AJ391" s="103" t="s">
        <v>29</v>
      </c>
    </row>
    <row r="392" spans="1:36" x14ac:dyDescent="0.25">
      <c r="A392" s="110">
        <v>25</v>
      </c>
      <c r="B392" s="61" t="s">
        <v>4002</v>
      </c>
      <c r="C392" s="61" t="s">
        <v>1011</v>
      </c>
      <c r="D392" s="100">
        <v>3</v>
      </c>
      <c r="E392" s="61" t="s">
        <v>834</v>
      </c>
      <c r="F392" s="61" t="s">
        <v>830</v>
      </c>
      <c r="G392" s="61" t="s">
        <v>4009</v>
      </c>
      <c r="H392" s="61" t="s">
        <v>4010</v>
      </c>
      <c r="I392" s="61" t="s">
        <v>4011</v>
      </c>
      <c r="J392" s="96">
        <v>11</v>
      </c>
      <c r="K392" s="96" t="s">
        <v>6039</v>
      </c>
      <c r="L392" s="62">
        <v>25</v>
      </c>
      <c r="M392" s="96" t="s">
        <v>29</v>
      </c>
      <c r="N392" s="61" t="s">
        <v>5365</v>
      </c>
      <c r="O392" s="61" t="s">
        <v>5366</v>
      </c>
      <c r="P392" s="61" t="s">
        <v>4011</v>
      </c>
      <c r="Y392" s="113">
        <v>0.75</v>
      </c>
      <c r="Z392" s="113">
        <v>0.81180555555556</v>
      </c>
      <c r="AA392" s="61" t="s">
        <v>1391</v>
      </c>
      <c r="AB392" s="61" t="s">
        <v>31</v>
      </c>
      <c r="AC392" s="61" t="s">
        <v>1391</v>
      </c>
      <c r="AD392" s="61" t="s">
        <v>31</v>
      </c>
      <c r="AE392" s="61" t="s">
        <v>1391</v>
      </c>
      <c r="AF392" s="61" t="s">
        <v>1391</v>
      </c>
      <c r="AG392" s="61" t="s">
        <v>1391</v>
      </c>
      <c r="AH392" s="65" t="s">
        <v>6061</v>
      </c>
      <c r="AI392" s="65" t="s">
        <v>6077</v>
      </c>
      <c r="AJ392" s="103" t="s">
        <v>29</v>
      </c>
    </row>
    <row r="393" spans="1:36" x14ac:dyDescent="0.25">
      <c r="A393" s="110">
        <v>25</v>
      </c>
      <c r="B393" s="61" t="s">
        <v>4002</v>
      </c>
      <c r="C393" s="61" t="s">
        <v>1011</v>
      </c>
      <c r="D393" s="100">
        <v>3</v>
      </c>
      <c r="E393" s="61" t="s">
        <v>834</v>
      </c>
      <c r="F393" s="61" t="s">
        <v>830</v>
      </c>
      <c r="G393" s="61" t="s">
        <v>4012</v>
      </c>
      <c r="H393" s="61" t="s">
        <v>4013</v>
      </c>
      <c r="I393" s="61" t="s">
        <v>4014</v>
      </c>
      <c r="J393" s="96">
        <v>12</v>
      </c>
      <c r="K393" s="96" t="s">
        <v>6039</v>
      </c>
      <c r="L393" s="62">
        <v>25</v>
      </c>
      <c r="M393" s="96" t="s">
        <v>29</v>
      </c>
      <c r="N393" s="61" t="s">
        <v>5367</v>
      </c>
      <c r="O393" s="61" t="s">
        <v>5368</v>
      </c>
      <c r="P393" s="61" t="s">
        <v>4014</v>
      </c>
      <c r="Y393" s="113">
        <v>0.75</v>
      </c>
      <c r="Z393" s="113">
        <v>0.79097222222221997</v>
      </c>
      <c r="AA393" s="61" t="s">
        <v>1391</v>
      </c>
      <c r="AB393" s="61" t="s">
        <v>1391</v>
      </c>
      <c r="AC393" s="61" t="s">
        <v>31</v>
      </c>
      <c r="AD393" s="61" t="s">
        <v>1391</v>
      </c>
      <c r="AE393" s="61" t="s">
        <v>1391</v>
      </c>
      <c r="AF393" s="61" t="s">
        <v>1391</v>
      </c>
      <c r="AG393" s="61" t="s">
        <v>1391</v>
      </c>
      <c r="AH393" s="65" t="s">
        <v>6061</v>
      </c>
      <c r="AI393" s="65" t="s">
        <v>6077</v>
      </c>
      <c r="AJ393" s="103" t="s">
        <v>29</v>
      </c>
    </row>
    <row r="394" spans="1:36" x14ac:dyDescent="0.25">
      <c r="A394" s="110">
        <v>25</v>
      </c>
      <c r="B394" s="61" t="s">
        <v>4002</v>
      </c>
      <c r="C394" s="61" t="s">
        <v>1011</v>
      </c>
      <c r="D394" s="100">
        <v>3</v>
      </c>
      <c r="E394" s="61" t="s">
        <v>834</v>
      </c>
      <c r="F394" s="61" t="s">
        <v>830</v>
      </c>
      <c r="G394" s="61" t="s">
        <v>4012</v>
      </c>
      <c r="H394" s="61" t="s">
        <v>4013</v>
      </c>
      <c r="I394" s="61" t="s">
        <v>4014</v>
      </c>
      <c r="J394" s="96">
        <v>12</v>
      </c>
      <c r="K394" s="96" t="s">
        <v>6039</v>
      </c>
      <c r="L394" s="62">
        <v>25</v>
      </c>
      <c r="M394" s="96" t="s">
        <v>29</v>
      </c>
      <c r="N394" s="61" t="s">
        <v>5367</v>
      </c>
      <c r="O394" s="61" t="s">
        <v>5368</v>
      </c>
      <c r="P394" s="61" t="s">
        <v>4014</v>
      </c>
      <c r="Y394" s="113">
        <v>0.75</v>
      </c>
      <c r="Z394" s="113">
        <v>0.83263888888889004</v>
      </c>
      <c r="AA394" s="61" t="s">
        <v>31</v>
      </c>
      <c r="AB394" s="61" t="s">
        <v>1391</v>
      </c>
      <c r="AC394" s="61" t="s">
        <v>1391</v>
      </c>
      <c r="AD394" s="61" t="s">
        <v>1391</v>
      </c>
      <c r="AE394" s="61" t="s">
        <v>1391</v>
      </c>
      <c r="AF394" s="61" t="s">
        <v>1391</v>
      </c>
      <c r="AG394" s="61" t="s">
        <v>1391</v>
      </c>
      <c r="AH394" s="65" t="s">
        <v>6061</v>
      </c>
      <c r="AI394" s="65" t="s">
        <v>6077</v>
      </c>
      <c r="AJ394" s="103" t="s">
        <v>29</v>
      </c>
    </row>
    <row r="395" spans="1:36" x14ac:dyDescent="0.25">
      <c r="A395" s="110">
        <v>25</v>
      </c>
      <c r="B395" s="61" t="s">
        <v>4002</v>
      </c>
      <c r="C395" s="61" t="s">
        <v>1011</v>
      </c>
      <c r="D395" s="100">
        <v>3</v>
      </c>
      <c r="E395" s="61" t="s">
        <v>834</v>
      </c>
      <c r="F395" s="61" t="s">
        <v>830</v>
      </c>
      <c r="G395" s="61" t="s">
        <v>4015</v>
      </c>
      <c r="H395" s="61" t="s">
        <v>4016</v>
      </c>
      <c r="I395" s="61" t="s">
        <v>4017</v>
      </c>
      <c r="J395" s="96">
        <v>13</v>
      </c>
      <c r="K395" s="96" t="s">
        <v>6039</v>
      </c>
      <c r="L395" s="62">
        <v>25</v>
      </c>
      <c r="M395" s="96" t="s">
        <v>29</v>
      </c>
      <c r="N395" s="61" t="s">
        <v>5369</v>
      </c>
      <c r="O395" s="61" t="s">
        <v>5370</v>
      </c>
      <c r="P395" s="61" t="s">
        <v>4017</v>
      </c>
      <c r="Y395" s="113">
        <v>0.83333333333333004</v>
      </c>
      <c r="Z395" s="113">
        <v>0.87430555555556</v>
      </c>
      <c r="AA395" s="61" t="s">
        <v>1391</v>
      </c>
      <c r="AB395" s="61" t="s">
        <v>1391</v>
      </c>
      <c r="AC395" s="61" t="s">
        <v>1391</v>
      </c>
      <c r="AD395" s="61" t="s">
        <v>31</v>
      </c>
      <c r="AE395" s="61" t="s">
        <v>1391</v>
      </c>
      <c r="AF395" s="61" t="s">
        <v>1391</v>
      </c>
      <c r="AG395" s="61" t="s">
        <v>1391</v>
      </c>
      <c r="AH395" s="65" t="s">
        <v>6061</v>
      </c>
      <c r="AI395" s="65" t="s">
        <v>6077</v>
      </c>
      <c r="AJ395" s="103" t="s">
        <v>29</v>
      </c>
    </row>
    <row r="396" spans="1:36" x14ac:dyDescent="0.25">
      <c r="A396" s="110">
        <v>25</v>
      </c>
      <c r="B396" s="61" t="s">
        <v>4002</v>
      </c>
      <c r="C396" s="61" t="s">
        <v>1011</v>
      </c>
      <c r="D396" s="100">
        <v>3</v>
      </c>
      <c r="E396" s="61" t="s">
        <v>834</v>
      </c>
      <c r="F396" s="61" t="s">
        <v>830</v>
      </c>
      <c r="G396" s="61" t="s">
        <v>4015</v>
      </c>
      <c r="H396" s="61" t="s">
        <v>4016</v>
      </c>
      <c r="I396" s="61" t="s">
        <v>4017</v>
      </c>
      <c r="J396" s="96">
        <v>13</v>
      </c>
      <c r="K396" s="96" t="s">
        <v>6039</v>
      </c>
      <c r="L396" s="62">
        <v>25</v>
      </c>
      <c r="M396" s="96" t="s">
        <v>29</v>
      </c>
      <c r="N396" s="61" t="s">
        <v>5369</v>
      </c>
      <c r="O396" s="61" t="s">
        <v>5370</v>
      </c>
      <c r="P396" s="61" t="s">
        <v>4017</v>
      </c>
      <c r="Y396" s="113">
        <v>0.83333333333333004</v>
      </c>
      <c r="Z396" s="113">
        <v>0.91666666666666996</v>
      </c>
      <c r="AA396" s="61" t="s">
        <v>1391</v>
      </c>
      <c r="AB396" s="61" t="s">
        <v>31</v>
      </c>
      <c r="AC396" s="61" t="s">
        <v>1391</v>
      </c>
      <c r="AD396" s="61" t="s">
        <v>1391</v>
      </c>
      <c r="AE396" s="61" t="s">
        <v>1391</v>
      </c>
      <c r="AF396" s="61" t="s">
        <v>1391</v>
      </c>
      <c r="AG396" s="61" t="s">
        <v>1391</v>
      </c>
      <c r="AH396" s="65" t="s">
        <v>6061</v>
      </c>
      <c r="AI396" s="65" t="s">
        <v>6077</v>
      </c>
      <c r="AJ396" s="103" t="s">
        <v>29</v>
      </c>
    </row>
    <row r="397" spans="1:36" x14ac:dyDescent="0.25">
      <c r="A397" s="110">
        <v>25</v>
      </c>
      <c r="B397" s="61" t="s">
        <v>4002</v>
      </c>
      <c r="C397" s="61" t="s">
        <v>1011</v>
      </c>
      <c r="D397" s="100">
        <v>3</v>
      </c>
      <c r="E397" s="61" t="s">
        <v>834</v>
      </c>
      <c r="F397" s="61" t="s">
        <v>830</v>
      </c>
      <c r="G397" s="61" t="s">
        <v>4018</v>
      </c>
      <c r="H397" s="61" t="s">
        <v>4019</v>
      </c>
      <c r="I397" s="61" t="s">
        <v>4020</v>
      </c>
      <c r="J397" s="98" t="s">
        <v>6050</v>
      </c>
      <c r="K397" s="96" t="s">
        <v>6039</v>
      </c>
      <c r="L397" s="62">
        <v>25</v>
      </c>
      <c r="M397" s="96" t="s">
        <v>29</v>
      </c>
      <c r="N397" s="61" t="s">
        <v>5371</v>
      </c>
      <c r="O397" s="61" t="s">
        <v>5372</v>
      </c>
      <c r="P397" s="61" t="s">
        <v>4020</v>
      </c>
      <c r="Y397" s="113">
        <v>0.29166666666667002</v>
      </c>
      <c r="Z397" s="113">
        <v>0.35347222222222002</v>
      </c>
      <c r="AA397" s="61" t="s">
        <v>1391</v>
      </c>
      <c r="AB397" s="61" t="s">
        <v>31</v>
      </c>
      <c r="AC397" s="61" t="s">
        <v>1391</v>
      </c>
      <c r="AD397" s="61" t="s">
        <v>31</v>
      </c>
      <c r="AE397" s="61" t="s">
        <v>1391</v>
      </c>
      <c r="AF397" s="61" t="s">
        <v>1391</v>
      </c>
      <c r="AG397" s="61" t="s">
        <v>1391</v>
      </c>
      <c r="AH397" s="65" t="s">
        <v>6061</v>
      </c>
      <c r="AI397" s="65" t="s">
        <v>6077</v>
      </c>
      <c r="AJ397" s="103" t="s">
        <v>29</v>
      </c>
    </row>
    <row r="398" spans="1:36" x14ac:dyDescent="0.25">
      <c r="A398" s="110">
        <v>25</v>
      </c>
      <c r="B398" s="61" t="s">
        <v>4002</v>
      </c>
      <c r="C398" s="61" t="s">
        <v>1011</v>
      </c>
      <c r="D398" s="100">
        <v>3</v>
      </c>
      <c r="E398" s="61" t="s">
        <v>834</v>
      </c>
      <c r="F398" s="61" t="s">
        <v>830</v>
      </c>
      <c r="G398" s="61" t="s">
        <v>4021</v>
      </c>
      <c r="H398" s="61" t="s">
        <v>4022</v>
      </c>
      <c r="I398" s="61" t="s">
        <v>4023</v>
      </c>
      <c r="J398" s="98" t="s">
        <v>6053</v>
      </c>
      <c r="K398" s="96" t="s">
        <v>6039</v>
      </c>
      <c r="L398" s="62">
        <v>25</v>
      </c>
      <c r="M398" s="96" t="s">
        <v>29</v>
      </c>
      <c r="N398" s="61" t="s">
        <v>5373</v>
      </c>
      <c r="O398" s="61" t="s">
        <v>5374</v>
      </c>
      <c r="P398" s="61" t="s">
        <v>4023</v>
      </c>
      <c r="Y398" s="113">
        <v>0.375</v>
      </c>
      <c r="Z398" s="113">
        <v>0.43680555555556</v>
      </c>
      <c r="AA398" s="61" t="s">
        <v>1391</v>
      </c>
      <c r="AB398" s="61" t="s">
        <v>31</v>
      </c>
      <c r="AC398" s="61" t="s">
        <v>1391</v>
      </c>
      <c r="AD398" s="61" t="s">
        <v>31</v>
      </c>
      <c r="AE398" s="61" t="s">
        <v>1391</v>
      </c>
      <c r="AF398" s="61" t="s">
        <v>1391</v>
      </c>
      <c r="AG398" s="61" t="s">
        <v>1391</v>
      </c>
      <c r="AH398" s="65" t="s">
        <v>6061</v>
      </c>
      <c r="AI398" s="65" t="s">
        <v>6077</v>
      </c>
      <c r="AJ398" s="103" t="s">
        <v>29</v>
      </c>
    </row>
    <row r="399" spans="1:36" x14ac:dyDescent="0.25">
      <c r="A399" s="110">
        <v>25</v>
      </c>
      <c r="B399" s="61" t="s">
        <v>4002</v>
      </c>
      <c r="C399" s="61" t="s">
        <v>1011</v>
      </c>
      <c r="D399" s="100">
        <v>3</v>
      </c>
      <c r="E399" s="61" t="s">
        <v>834</v>
      </c>
      <c r="F399" s="61" t="s">
        <v>830</v>
      </c>
      <c r="G399" s="61" t="s">
        <v>4024</v>
      </c>
      <c r="H399" s="61" t="s">
        <v>4025</v>
      </c>
      <c r="I399" s="61" t="s">
        <v>4026</v>
      </c>
      <c r="J399" s="98" t="s">
        <v>6054</v>
      </c>
      <c r="K399" s="96" t="s">
        <v>6039</v>
      </c>
      <c r="L399" s="62">
        <v>25</v>
      </c>
      <c r="M399" s="96" t="s">
        <v>29</v>
      </c>
      <c r="N399" s="61" t="s">
        <v>5375</v>
      </c>
      <c r="O399" s="61" t="s">
        <v>5376</v>
      </c>
      <c r="P399" s="61" t="s">
        <v>4026</v>
      </c>
      <c r="Y399" s="113">
        <v>0.375</v>
      </c>
      <c r="Z399" s="113">
        <v>0.43680555555556</v>
      </c>
      <c r="AA399" s="61" t="s">
        <v>1391</v>
      </c>
      <c r="AB399" s="61" t="s">
        <v>31</v>
      </c>
      <c r="AC399" s="61" t="s">
        <v>1391</v>
      </c>
      <c r="AD399" s="61" t="s">
        <v>31</v>
      </c>
      <c r="AE399" s="61" t="s">
        <v>1391</v>
      </c>
      <c r="AF399" s="61" t="s">
        <v>1391</v>
      </c>
      <c r="AG399" s="61" t="s">
        <v>1391</v>
      </c>
      <c r="AH399" s="65" t="s">
        <v>6061</v>
      </c>
      <c r="AI399" s="65" t="s">
        <v>6077</v>
      </c>
      <c r="AJ399" s="103" t="s">
        <v>29</v>
      </c>
    </row>
    <row r="400" spans="1:36" x14ac:dyDescent="0.25">
      <c r="A400" s="110">
        <v>25</v>
      </c>
      <c r="B400" s="61" t="s">
        <v>4002</v>
      </c>
      <c r="C400" s="61" t="s">
        <v>1011</v>
      </c>
      <c r="D400" s="100">
        <v>3</v>
      </c>
      <c r="E400" s="61" t="s">
        <v>834</v>
      </c>
      <c r="F400" s="61" t="s">
        <v>830</v>
      </c>
      <c r="G400" s="61" t="s">
        <v>4027</v>
      </c>
      <c r="H400" s="61" t="s">
        <v>4028</v>
      </c>
      <c r="I400" s="61" t="s">
        <v>4029</v>
      </c>
      <c r="J400" s="98" t="s">
        <v>6055</v>
      </c>
      <c r="K400" s="96" t="s">
        <v>6039</v>
      </c>
      <c r="L400" s="62">
        <v>25</v>
      </c>
      <c r="M400" s="96" t="s">
        <v>29</v>
      </c>
      <c r="N400" s="61" t="s">
        <v>5377</v>
      </c>
      <c r="O400" s="61" t="s">
        <v>5378</v>
      </c>
      <c r="P400" s="61" t="s">
        <v>4029</v>
      </c>
      <c r="Y400" s="113">
        <v>0.58333333333333004</v>
      </c>
      <c r="Z400" s="113">
        <v>0.64513888888889004</v>
      </c>
      <c r="AA400" s="61" t="s">
        <v>1391</v>
      </c>
      <c r="AB400" s="61" t="s">
        <v>31</v>
      </c>
      <c r="AC400" s="61" t="s">
        <v>1391</v>
      </c>
      <c r="AD400" s="61" t="s">
        <v>31</v>
      </c>
      <c r="AE400" s="61" t="s">
        <v>1391</v>
      </c>
      <c r="AF400" s="61" t="s">
        <v>1391</v>
      </c>
      <c r="AG400" s="61" t="s">
        <v>1391</v>
      </c>
      <c r="AH400" s="65" t="s">
        <v>6061</v>
      </c>
      <c r="AI400" s="65" t="s">
        <v>6077</v>
      </c>
      <c r="AJ400" s="103" t="s">
        <v>29</v>
      </c>
    </row>
    <row r="401" spans="1:36" x14ac:dyDescent="0.25">
      <c r="A401" s="110">
        <v>25</v>
      </c>
      <c r="B401" s="61" t="s">
        <v>4002</v>
      </c>
      <c r="C401" s="61" t="s">
        <v>1011</v>
      </c>
      <c r="D401" s="100">
        <v>3</v>
      </c>
      <c r="E401" s="61" t="s">
        <v>834</v>
      </c>
      <c r="F401" s="61" t="s">
        <v>830</v>
      </c>
      <c r="G401" s="61" t="s">
        <v>4030</v>
      </c>
      <c r="H401" s="61" t="s">
        <v>4031</v>
      </c>
      <c r="I401" s="61" t="s">
        <v>4032</v>
      </c>
      <c r="J401" s="98" t="s">
        <v>6056</v>
      </c>
      <c r="K401" s="96" t="s">
        <v>6039</v>
      </c>
      <c r="L401" s="62">
        <v>25</v>
      </c>
      <c r="M401" s="96" t="s">
        <v>29</v>
      </c>
      <c r="N401" s="61" t="s">
        <v>5379</v>
      </c>
      <c r="O401" s="61" t="s">
        <v>5380</v>
      </c>
      <c r="P401" s="61" t="s">
        <v>4032</v>
      </c>
      <c r="Y401" s="113">
        <v>0.45833333333332998</v>
      </c>
      <c r="Z401" s="113">
        <v>0.52013888888889004</v>
      </c>
      <c r="AA401" s="61" t="s">
        <v>1391</v>
      </c>
      <c r="AB401" s="61" t="s">
        <v>31</v>
      </c>
      <c r="AC401" s="61" t="s">
        <v>1391</v>
      </c>
      <c r="AD401" s="61" t="s">
        <v>31</v>
      </c>
      <c r="AE401" s="61" t="s">
        <v>1391</v>
      </c>
      <c r="AF401" s="61" t="s">
        <v>1391</v>
      </c>
      <c r="AG401" s="61" t="s">
        <v>1391</v>
      </c>
      <c r="AH401" s="65" t="s">
        <v>6061</v>
      </c>
      <c r="AI401" s="65" t="s">
        <v>6077</v>
      </c>
      <c r="AJ401" s="103" t="s">
        <v>29</v>
      </c>
    </row>
    <row r="402" spans="1:36" x14ac:dyDescent="0.25">
      <c r="A402" s="110">
        <v>25</v>
      </c>
      <c r="B402" s="61" t="s">
        <v>4002</v>
      </c>
      <c r="C402" s="61" t="s">
        <v>1011</v>
      </c>
      <c r="D402" s="100">
        <v>3</v>
      </c>
      <c r="E402" s="61" t="s">
        <v>834</v>
      </c>
      <c r="F402" s="61" t="s">
        <v>830</v>
      </c>
      <c r="G402" s="61" t="s">
        <v>4033</v>
      </c>
      <c r="H402" s="61" t="s">
        <v>4034</v>
      </c>
      <c r="I402" s="61" t="s">
        <v>4035</v>
      </c>
      <c r="J402" s="98" t="s">
        <v>6057</v>
      </c>
      <c r="K402" s="96" t="s">
        <v>6039</v>
      </c>
      <c r="L402" s="62">
        <v>25</v>
      </c>
      <c r="M402" s="96" t="s">
        <v>29</v>
      </c>
      <c r="N402" s="61" t="s">
        <v>5381</v>
      </c>
      <c r="O402" s="61" t="s">
        <v>5382</v>
      </c>
      <c r="P402" s="61" t="s">
        <v>4035</v>
      </c>
      <c r="Y402" s="113">
        <v>0.45833333333332998</v>
      </c>
      <c r="Z402" s="113">
        <v>0.52013888888889004</v>
      </c>
      <c r="AA402" s="61" t="s">
        <v>1391</v>
      </c>
      <c r="AB402" s="61" t="s">
        <v>31</v>
      </c>
      <c r="AC402" s="61" t="s">
        <v>1391</v>
      </c>
      <c r="AD402" s="61" t="s">
        <v>31</v>
      </c>
      <c r="AE402" s="61" t="s">
        <v>1391</v>
      </c>
      <c r="AF402" s="61" t="s">
        <v>1391</v>
      </c>
      <c r="AG402" s="61" t="s">
        <v>1391</v>
      </c>
      <c r="AH402" s="65" t="s">
        <v>6061</v>
      </c>
      <c r="AI402" s="65" t="s">
        <v>6077</v>
      </c>
      <c r="AJ402" s="103" t="s">
        <v>29</v>
      </c>
    </row>
    <row r="403" spans="1:36" x14ac:dyDescent="0.25">
      <c r="A403" s="110">
        <v>25</v>
      </c>
      <c r="B403" s="61" t="s">
        <v>4002</v>
      </c>
      <c r="C403" s="61" t="s">
        <v>1011</v>
      </c>
      <c r="D403" s="100">
        <v>3</v>
      </c>
      <c r="E403" s="61" t="s">
        <v>834</v>
      </c>
      <c r="F403" s="61" t="s">
        <v>830</v>
      </c>
      <c r="G403" s="61" t="s">
        <v>4036</v>
      </c>
      <c r="H403" s="61" t="s">
        <v>4037</v>
      </c>
      <c r="I403" s="61" t="s">
        <v>4038</v>
      </c>
      <c r="J403" s="98" t="s">
        <v>6058</v>
      </c>
      <c r="K403" s="96" t="s">
        <v>6039</v>
      </c>
      <c r="L403" s="62">
        <v>25</v>
      </c>
      <c r="M403" s="96" t="s">
        <v>29</v>
      </c>
      <c r="N403" s="61" t="s">
        <v>5383</v>
      </c>
      <c r="O403" s="61" t="s">
        <v>5384</v>
      </c>
      <c r="P403" s="61" t="s">
        <v>4038</v>
      </c>
      <c r="Y403" s="113">
        <v>0.58333333333333004</v>
      </c>
      <c r="Z403" s="113">
        <v>0.64513888888889004</v>
      </c>
      <c r="AA403" s="61" t="s">
        <v>1391</v>
      </c>
      <c r="AB403" s="61" t="s">
        <v>31</v>
      </c>
      <c r="AC403" s="61" t="s">
        <v>1391</v>
      </c>
      <c r="AD403" s="61" t="s">
        <v>31</v>
      </c>
      <c r="AE403" s="61" t="s">
        <v>1391</v>
      </c>
      <c r="AF403" s="61" t="s">
        <v>1391</v>
      </c>
      <c r="AG403" s="61" t="s">
        <v>1391</v>
      </c>
      <c r="AH403" s="65" t="s">
        <v>6061</v>
      </c>
      <c r="AI403" s="65" t="s">
        <v>6077</v>
      </c>
      <c r="AJ403" s="103" t="s">
        <v>29</v>
      </c>
    </row>
    <row r="404" spans="1:36" x14ac:dyDescent="0.25">
      <c r="A404" s="110">
        <v>25</v>
      </c>
      <c r="B404" s="61" t="s">
        <v>4002</v>
      </c>
      <c r="C404" s="61" t="s">
        <v>1011</v>
      </c>
      <c r="D404" s="100">
        <v>3</v>
      </c>
      <c r="E404" s="61" t="s">
        <v>834</v>
      </c>
      <c r="F404" s="61" t="s">
        <v>830</v>
      </c>
      <c r="G404" s="61" t="s">
        <v>4039</v>
      </c>
      <c r="H404" s="61" t="s">
        <v>4040</v>
      </c>
      <c r="I404" s="61" t="s">
        <v>4041</v>
      </c>
      <c r="J404" s="98" t="s">
        <v>6059</v>
      </c>
      <c r="K404" s="96" t="s">
        <v>6039</v>
      </c>
      <c r="L404" s="62">
        <v>25</v>
      </c>
      <c r="M404" s="96" t="s">
        <v>29</v>
      </c>
      <c r="N404" s="61" t="s">
        <v>5385</v>
      </c>
      <c r="O404" s="61" t="s">
        <v>5386</v>
      </c>
      <c r="P404" s="61" t="s">
        <v>4041</v>
      </c>
      <c r="Y404" s="113">
        <v>0.375</v>
      </c>
      <c r="Z404" s="113">
        <v>0.45763888888888998</v>
      </c>
      <c r="AA404" s="61" t="s">
        <v>31</v>
      </c>
      <c r="AB404" s="61" t="s">
        <v>1391</v>
      </c>
      <c r="AC404" s="61" t="s">
        <v>1391</v>
      </c>
      <c r="AD404" s="61" t="s">
        <v>1391</v>
      </c>
      <c r="AE404" s="61" t="s">
        <v>1391</v>
      </c>
      <c r="AF404" s="61" t="s">
        <v>1391</v>
      </c>
      <c r="AG404" s="61" t="s">
        <v>1391</v>
      </c>
      <c r="AH404" s="65" t="s">
        <v>6061</v>
      </c>
      <c r="AI404" s="65" t="s">
        <v>6077</v>
      </c>
      <c r="AJ404" s="103" t="s">
        <v>29</v>
      </c>
    </row>
    <row r="405" spans="1:36" x14ac:dyDescent="0.25">
      <c r="A405" s="110">
        <v>25</v>
      </c>
      <c r="B405" s="61" t="s">
        <v>4002</v>
      </c>
      <c r="C405" s="61" t="s">
        <v>1011</v>
      </c>
      <c r="D405" s="100">
        <v>3</v>
      </c>
      <c r="E405" s="61" t="s">
        <v>834</v>
      </c>
      <c r="F405" s="61" t="s">
        <v>830</v>
      </c>
      <c r="G405" s="61" t="s">
        <v>4039</v>
      </c>
      <c r="H405" s="61" t="s">
        <v>4040</v>
      </c>
      <c r="I405" s="61" t="s">
        <v>4041</v>
      </c>
      <c r="J405" s="98" t="s">
        <v>6059</v>
      </c>
      <c r="K405" s="96" t="s">
        <v>6039</v>
      </c>
      <c r="L405" s="62">
        <v>25</v>
      </c>
      <c r="M405" s="96" t="s">
        <v>29</v>
      </c>
      <c r="N405" s="61" t="s">
        <v>5385</v>
      </c>
      <c r="O405" s="61" t="s">
        <v>5386</v>
      </c>
      <c r="P405" s="61" t="s">
        <v>4041</v>
      </c>
      <c r="Y405" s="113">
        <v>0.41666666666667002</v>
      </c>
      <c r="Z405" s="113">
        <v>0.45763888888888998</v>
      </c>
      <c r="AA405" s="61" t="s">
        <v>1391</v>
      </c>
      <c r="AB405" s="61" t="s">
        <v>1391</v>
      </c>
      <c r="AC405" s="61" t="s">
        <v>31</v>
      </c>
      <c r="AD405" s="61" t="s">
        <v>1391</v>
      </c>
      <c r="AE405" s="61" t="s">
        <v>1391</v>
      </c>
      <c r="AF405" s="61" t="s">
        <v>1391</v>
      </c>
      <c r="AG405" s="61" t="s">
        <v>1391</v>
      </c>
      <c r="AH405" s="65" t="s">
        <v>6061</v>
      </c>
      <c r="AI405" s="65" t="s">
        <v>6077</v>
      </c>
      <c r="AJ405" s="103" t="s">
        <v>29</v>
      </c>
    </row>
    <row r="406" spans="1:36" x14ac:dyDescent="0.25">
      <c r="A406" s="110">
        <v>20</v>
      </c>
      <c r="B406" s="61" t="s">
        <v>4042</v>
      </c>
      <c r="C406" s="61" t="s">
        <v>1087</v>
      </c>
      <c r="D406" s="100">
        <v>2</v>
      </c>
      <c r="E406" s="61" t="s">
        <v>25</v>
      </c>
      <c r="F406" s="61" t="s">
        <v>830</v>
      </c>
      <c r="G406" s="61" t="s">
        <v>4043</v>
      </c>
      <c r="H406" s="61" t="s">
        <v>4044</v>
      </c>
      <c r="I406" s="61" t="s">
        <v>4045</v>
      </c>
      <c r="J406" s="98" t="s">
        <v>6049</v>
      </c>
      <c r="K406" s="96" t="s">
        <v>6040</v>
      </c>
      <c r="L406" s="62">
        <v>20</v>
      </c>
      <c r="M406" s="96" t="s">
        <v>29</v>
      </c>
      <c r="N406" s="61" t="s">
        <v>5387</v>
      </c>
      <c r="O406" s="61" t="s">
        <v>5388</v>
      </c>
      <c r="P406" s="61" t="s">
        <v>4045</v>
      </c>
      <c r="Y406" s="113">
        <v>0.29166666666667002</v>
      </c>
      <c r="Z406" s="113">
        <v>0.37430555555556</v>
      </c>
      <c r="AA406" s="61" t="s">
        <v>1391</v>
      </c>
      <c r="AB406" s="61" t="s">
        <v>1391</v>
      </c>
      <c r="AC406" s="61" t="s">
        <v>31</v>
      </c>
      <c r="AD406" s="61" t="s">
        <v>1391</v>
      </c>
      <c r="AE406" s="61" t="s">
        <v>31</v>
      </c>
      <c r="AF406" s="61" t="s">
        <v>1391</v>
      </c>
      <c r="AG406" s="61" t="s">
        <v>1391</v>
      </c>
      <c r="AH406" s="65" t="s">
        <v>6061</v>
      </c>
      <c r="AI406" s="65" t="s">
        <v>6083</v>
      </c>
      <c r="AJ406" s="103" t="s">
        <v>29</v>
      </c>
    </row>
    <row r="407" spans="1:36" x14ac:dyDescent="0.25">
      <c r="A407" s="110">
        <v>20</v>
      </c>
      <c r="B407" s="61" t="s">
        <v>4042</v>
      </c>
      <c r="C407" s="61" t="s">
        <v>1087</v>
      </c>
      <c r="D407" s="100">
        <v>2</v>
      </c>
      <c r="E407" s="61" t="s">
        <v>25</v>
      </c>
      <c r="F407" s="61" t="s">
        <v>830</v>
      </c>
      <c r="G407" s="61" t="s">
        <v>4046</v>
      </c>
      <c r="H407" s="61" t="s">
        <v>4047</v>
      </c>
      <c r="I407" s="61" t="s">
        <v>4048</v>
      </c>
      <c r="J407" s="98" t="s">
        <v>6050</v>
      </c>
      <c r="K407" s="96" t="s">
        <v>6040</v>
      </c>
      <c r="L407" s="62">
        <v>20</v>
      </c>
      <c r="M407" s="96" t="s">
        <v>29</v>
      </c>
      <c r="N407" s="61" t="s">
        <v>5389</v>
      </c>
      <c r="O407" s="61" t="s">
        <v>5390</v>
      </c>
      <c r="P407" s="61" t="s">
        <v>4048</v>
      </c>
      <c r="Y407" s="113">
        <v>0.375</v>
      </c>
      <c r="Z407" s="113">
        <v>0.45763888888888998</v>
      </c>
      <c r="AA407" s="61" t="s">
        <v>1391</v>
      </c>
      <c r="AB407" s="61" t="s">
        <v>1391</v>
      </c>
      <c r="AC407" s="61" t="s">
        <v>31</v>
      </c>
      <c r="AD407" s="61" t="s">
        <v>1391</v>
      </c>
      <c r="AE407" s="61" t="s">
        <v>31</v>
      </c>
      <c r="AF407" s="61" t="s">
        <v>1391</v>
      </c>
      <c r="AG407" s="61" t="s">
        <v>1391</v>
      </c>
      <c r="AH407" s="65" t="s">
        <v>6061</v>
      </c>
      <c r="AI407" s="65" t="s">
        <v>6083</v>
      </c>
      <c r="AJ407" s="103" t="s">
        <v>29</v>
      </c>
    </row>
    <row r="408" spans="1:36" x14ac:dyDescent="0.25">
      <c r="A408" s="110">
        <v>20</v>
      </c>
      <c r="B408" s="61" t="s">
        <v>4042</v>
      </c>
      <c r="C408" s="61" t="s">
        <v>1087</v>
      </c>
      <c r="D408" s="100">
        <v>2</v>
      </c>
      <c r="E408" s="61" t="s">
        <v>25</v>
      </c>
      <c r="F408" s="61" t="s">
        <v>830</v>
      </c>
      <c r="G408" s="61" t="s">
        <v>4049</v>
      </c>
      <c r="H408" s="61" t="s">
        <v>4050</v>
      </c>
      <c r="I408" s="61" t="s">
        <v>4051</v>
      </c>
      <c r="J408" s="98" t="s">
        <v>6053</v>
      </c>
      <c r="K408" s="96" t="s">
        <v>6040</v>
      </c>
      <c r="L408" s="62">
        <v>20</v>
      </c>
      <c r="M408" s="96" t="s">
        <v>29</v>
      </c>
      <c r="N408" s="61" t="s">
        <v>5391</v>
      </c>
      <c r="O408" s="61" t="s">
        <v>5392</v>
      </c>
      <c r="P408" s="61" t="s">
        <v>4051</v>
      </c>
      <c r="Y408" s="113">
        <v>0.45833333333332998</v>
      </c>
      <c r="Z408" s="113">
        <v>0.54097222222221997</v>
      </c>
      <c r="AA408" s="61" t="s">
        <v>1391</v>
      </c>
      <c r="AB408" s="61" t="s">
        <v>31</v>
      </c>
      <c r="AC408" s="61" t="s">
        <v>1391</v>
      </c>
      <c r="AD408" s="61" t="s">
        <v>31</v>
      </c>
      <c r="AE408" s="61" t="s">
        <v>1391</v>
      </c>
      <c r="AF408" s="61" t="s">
        <v>1391</v>
      </c>
      <c r="AG408" s="61" t="s">
        <v>1391</v>
      </c>
      <c r="AH408" s="65" t="s">
        <v>6061</v>
      </c>
      <c r="AI408" s="65" t="s">
        <v>6083</v>
      </c>
      <c r="AJ408" s="103" t="s">
        <v>29</v>
      </c>
    </row>
    <row r="409" spans="1:36" x14ac:dyDescent="0.25">
      <c r="A409" s="110">
        <v>20</v>
      </c>
      <c r="B409" s="61" t="s">
        <v>4042</v>
      </c>
      <c r="C409" s="61" t="s">
        <v>1087</v>
      </c>
      <c r="D409" s="100">
        <v>2</v>
      </c>
      <c r="E409" s="61" t="s">
        <v>25</v>
      </c>
      <c r="F409" s="61" t="s">
        <v>830</v>
      </c>
      <c r="G409" s="61" t="s">
        <v>4052</v>
      </c>
      <c r="H409" s="61" t="s">
        <v>4053</v>
      </c>
      <c r="I409" s="61" t="s">
        <v>4054</v>
      </c>
      <c r="J409" s="98" t="s">
        <v>6054</v>
      </c>
      <c r="K409" s="96" t="s">
        <v>6040</v>
      </c>
      <c r="L409" s="62">
        <v>20</v>
      </c>
      <c r="M409" s="96" t="s">
        <v>29</v>
      </c>
      <c r="N409" s="61" t="s">
        <v>5393</v>
      </c>
      <c r="O409" s="61" t="s">
        <v>5394</v>
      </c>
      <c r="P409" s="61" t="s">
        <v>4054</v>
      </c>
      <c r="Y409" s="113">
        <v>0.58333333333333004</v>
      </c>
      <c r="Z409" s="113">
        <v>0.66597222222221997</v>
      </c>
      <c r="AA409" s="61" t="s">
        <v>1391</v>
      </c>
      <c r="AB409" s="61" t="s">
        <v>1391</v>
      </c>
      <c r="AC409" s="61" t="s">
        <v>31</v>
      </c>
      <c r="AD409" s="61" t="s">
        <v>1391</v>
      </c>
      <c r="AE409" s="61" t="s">
        <v>31</v>
      </c>
      <c r="AF409" s="61" t="s">
        <v>1391</v>
      </c>
      <c r="AG409" s="61" t="s">
        <v>1391</v>
      </c>
      <c r="AH409" s="65" t="s">
        <v>6061</v>
      </c>
      <c r="AI409" s="65" t="s">
        <v>6083</v>
      </c>
      <c r="AJ409" s="103" t="s">
        <v>29</v>
      </c>
    </row>
    <row r="410" spans="1:36" x14ac:dyDescent="0.25">
      <c r="A410" s="110">
        <v>20</v>
      </c>
      <c r="B410" s="61" t="s">
        <v>4042</v>
      </c>
      <c r="C410" s="61" t="s">
        <v>1087</v>
      </c>
      <c r="D410" s="100">
        <v>2</v>
      </c>
      <c r="E410" s="61" t="s">
        <v>25</v>
      </c>
      <c r="F410" s="61" t="s">
        <v>830</v>
      </c>
      <c r="G410" s="61" t="s">
        <v>4055</v>
      </c>
      <c r="H410" s="61" t="s">
        <v>4056</v>
      </c>
      <c r="I410" s="61" t="s">
        <v>4057</v>
      </c>
      <c r="J410" s="98" t="s">
        <v>6055</v>
      </c>
      <c r="K410" s="96" t="s">
        <v>6040</v>
      </c>
      <c r="L410" s="62">
        <v>20</v>
      </c>
      <c r="M410" s="96" t="s">
        <v>29</v>
      </c>
      <c r="N410" s="61" t="s">
        <v>5395</v>
      </c>
      <c r="O410" s="61" t="s">
        <v>5396</v>
      </c>
      <c r="P410" s="61" t="s">
        <v>4057</v>
      </c>
      <c r="Y410" s="113">
        <v>0.375</v>
      </c>
      <c r="Z410" s="113">
        <v>0.45763888888888998</v>
      </c>
      <c r="AA410" s="61" t="s">
        <v>1391</v>
      </c>
      <c r="AB410" s="61" t="s">
        <v>1391</v>
      </c>
      <c r="AC410" s="61" t="s">
        <v>31</v>
      </c>
      <c r="AD410" s="61" t="s">
        <v>1391</v>
      </c>
      <c r="AE410" s="61" t="s">
        <v>31</v>
      </c>
      <c r="AF410" s="61" t="s">
        <v>1391</v>
      </c>
      <c r="AG410" s="61" t="s">
        <v>1391</v>
      </c>
      <c r="AH410" s="65" t="s">
        <v>6061</v>
      </c>
      <c r="AI410" s="65" t="s">
        <v>6083</v>
      </c>
      <c r="AJ410" s="103" t="s">
        <v>29</v>
      </c>
    </row>
    <row r="411" spans="1:36" x14ac:dyDescent="0.25">
      <c r="A411" s="110">
        <v>20</v>
      </c>
      <c r="B411" s="61" t="s">
        <v>4042</v>
      </c>
      <c r="C411" s="61" t="s">
        <v>1087</v>
      </c>
      <c r="D411" s="100">
        <v>2</v>
      </c>
      <c r="E411" s="61" t="s">
        <v>25</v>
      </c>
      <c r="F411" s="61" t="s">
        <v>830</v>
      </c>
      <c r="G411" s="61" t="s">
        <v>4058</v>
      </c>
      <c r="H411" s="61" t="s">
        <v>4059</v>
      </c>
      <c r="I411" s="61" t="s">
        <v>4060</v>
      </c>
      <c r="J411" s="98" t="s">
        <v>6056</v>
      </c>
      <c r="K411" s="96" t="s">
        <v>6040</v>
      </c>
      <c r="L411" s="62">
        <v>20</v>
      </c>
      <c r="M411" s="96" t="s">
        <v>29</v>
      </c>
      <c r="N411" s="61" t="s">
        <v>5397</v>
      </c>
      <c r="O411" s="61" t="s">
        <v>5398</v>
      </c>
      <c r="P411" s="61" t="s">
        <v>4060</v>
      </c>
      <c r="Y411" s="113">
        <v>0.29166666666667002</v>
      </c>
      <c r="Z411" s="113">
        <v>0.37430555555556</v>
      </c>
      <c r="AA411" s="61" t="s">
        <v>1391</v>
      </c>
      <c r="AB411" s="61" t="s">
        <v>1391</v>
      </c>
      <c r="AC411" s="61" t="s">
        <v>31</v>
      </c>
      <c r="AD411" s="61" t="s">
        <v>1391</v>
      </c>
      <c r="AE411" s="61" t="s">
        <v>31</v>
      </c>
      <c r="AF411" s="61" t="s">
        <v>1391</v>
      </c>
      <c r="AG411" s="61" t="s">
        <v>1391</v>
      </c>
      <c r="AH411" s="65" t="s">
        <v>6061</v>
      </c>
      <c r="AI411" s="65" t="s">
        <v>6083</v>
      </c>
      <c r="AJ411" s="103" t="s">
        <v>29</v>
      </c>
    </row>
    <row r="412" spans="1:36" x14ac:dyDescent="0.25">
      <c r="A412" s="110">
        <v>20</v>
      </c>
      <c r="B412" s="61" t="s">
        <v>4042</v>
      </c>
      <c r="C412" s="61" t="s">
        <v>1087</v>
      </c>
      <c r="D412" s="100">
        <v>2</v>
      </c>
      <c r="E412" s="61" t="s">
        <v>25</v>
      </c>
      <c r="F412" s="61" t="s">
        <v>830</v>
      </c>
      <c r="G412" s="61" t="s">
        <v>4061</v>
      </c>
      <c r="H412" s="61" t="s">
        <v>4062</v>
      </c>
      <c r="I412" s="61" t="s">
        <v>4063</v>
      </c>
      <c r="J412" s="98" t="s">
        <v>6049</v>
      </c>
      <c r="K412" s="96" t="s">
        <v>6041</v>
      </c>
      <c r="L412" s="62">
        <v>20</v>
      </c>
      <c r="M412" s="96" t="s">
        <v>29</v>
      </c>
      <c r="N412" s="61" t="s">
        <v>5399</v>
      </c>
      <c r="O412" s="61" t="s">
        <v>5400</v>
      </c>
      <c r="P412" s="61" t="s">
        <v>4063</v>
      </c>
      <c r="Y412" s="113">
        <v>0.375</v>
      </c>
      <c r="Z412" s="113">
        <v>0.45763888888888998</v>
      </c>
      <c r="AA412" s="61" t="s">
        <v>1391</v>
      </c>
      <c r="AB412" s="61" t="s">
        <v>31</v>
      </c>
      <c r="AC412" s="61" t="s">
        <v>1391</v>
      </c>
      <c r="AD412" s="61" t="s">
        <v>31</v>
      </c>
      <c r="AE412" s="61" t="s">
        <v>1391</v>
      </c>
      <c r="AF412" s="61" t="s">
        <v>1391</v>
      </c>
      <c r="AG412" s="61" t="s">
        <v>1391</v>
      </c>
      <c r="AH412" s="65" t="s">
        <v>6076</v>
      </c>
      <c r="AI412" s="65" t="s">
        <v>6077</v>
      </c>
      <c r="AJ412" s="103" t="s">
        <v>29</v>
      </c>
    </row>
    <row r="413" spans="1:36" x14ac:dyDescent="0.25">
      <c r="A413" s="110">
        <v>20</v>
      </c>
      <c r="B413" s="61" t="s">
        <v>4042</v>
      </c>
      <c r="C413" s="61" t="s">
        <v>1087</v>
      </c>
      <c r="D413" s="100">
        <v>2</v>
      </c>
      <c r="E413" s="61" t="s">
        <v>25</v>
      </c>
      <c r="F413" s="61" t="s">
        <v>830</v>
      </c>
      <c r="G413" s="61" t="s">
        <v>4064</v>
      </c>
      <c r="H413" s="61" t="s">
        <v>4065</v>
      </c>
      <c r="I413" s="61" t="s">
        <v>4066</v>
      </c>
      <c r="J413" s="98" t="s">
        <v>6050</v>
      </c>
      <c r="K413" s="96" t="s">
        <v>6041</v>
      </c>
      <c r="L413" s="62">
        <v>20</v>
      </c>
      <c r="M413" s="96" t="s">
        <v>29</v>
      </c>
      <c r="N413" s="61" t="s">
        <v>5401</v>
      </c>
      <c r="O413" s="61" t="s">
        <v>5402</v>
      </c>
      <c r="P413" s="61" t="s">
        <v>4066</v>
      </c>
      <c r="Y413" s="113">
        <v>0.45833333333332998</v>
      </c>
      <c r="Z413" s="113">
        <v>0.54097222222221997</v>
      </c>
      <c r="AA413" s="61" t="s">
        <v>1391</v>
      </c>
      <c r="AB413" s="61" t="s">
        <v>1391</v>
      </c>
      <c r="AC413" s="61" t="s">
        <v>31</v>
      </c>
      <c r="AD413" s="61" t="s">
        <v>1391</v>
      </c>
      <c r="AE413" s="61" t="s">
        <v>31</v>
      </c>
      <c r="AF413" s="61" t="s">
        <v>1391</v>
      </c>
      <c r="AG413" s="61" t="s">
        <v>1391</v>
      </c>
      <c r="AH413" s="65" t="s">
        <v>6076</v>
      </c>
      <c r="AI413" s="65" t="s">
        <v>6077</v>
      </c>
      <c r="AJ413" s="103" t="s">
        <v>29</v>
      </c>
    </row>
    <row r="414" spans="1:36" x14ac:dyDescent="0.25">
      <c r="A414" s="110">
        <v>20</v>
      </c>
      <c r="B414" s="61" t="s">
        <v>4042</v>
      </c>
      <c r="C414" s="61" t="s">
        <v>1087</v>
      </c>
      <c r="D414" s="100">
        <v>2</v>
      </c>
      <c r="E414" s="61" t="s">
        <v>25</v>
      </c>
      <c r="F414" s="61" t="s">
        <v>830</v>
      </c>
      <c r="G414" s="61" t="s">
        <v>4067</v>
      </c>
      <c r="H414" s="61" t="s">
        <v>4068</v>
      </c>
      <c r="I414" s="61" t="s">
        <v>4069</v>
      </c>
      <c r="J414" s="98" t="s">
        <v>6053</v>
      </c>
      <c r="K414" s="96" t="s">
        <v>6041</v>
      </c>
      <c r="L414" s="62">
        <v>20</v>
      </c>
      <c r="M414" s="96" t="s">
        <v>29</v>
      </c>
      <c r="N414" s="61" t="s">
        <v>5403</v>
      </c>
      <c r="O414" s="61" t="s">
        <v>5404</v>
      </c>
      <c r="P414" s="61" t="s">
        <v>4069</v>
      </c>
      <c r="Y414" s="113">
        <v>0.58333333333333004</v>
      </c>
      <c r="Z414" s="113">
        <v>0.66597222222221997</v>
      </c>
      <c r="AA414" s="61" t="s">
        <v>1391</v>
      </c>
      <c r="AB414" s="61" t="s">
        <v>31</v>
      </c>
      <c r="AC414" s="61" t="s">
        <v>1391</v>
      </c>
      <c r="AD414" s="61" t="s">
        <v>31</v>
      </c>
      <c r="AE414" s="61" t="s">
        <v>1391</v>
      </c>
      <c r="AF414" s="61" t="s">
        <v>1391</v>
      </c>
      <c r="AG414" s="61" t="s">
        <v>1391</v>
      </c>
      <c r="AH414" s="65" t="s">
        <v>6076</v>
      </c>
      <c r="AI414" s="65" t="s">
        <v>6077</v>
      </c>
      <c r="AJ414" s="103" t="s">
        <v>29</v>
      </c>
    </row>
    <row r="415" spans="1:36" x14ac:dyDescent="0.25">
      <c r="A415" s="110">
        <v>20</v>
      </c>
      <c r="B415" s="61" t="s">
        <v>4042</v>
      </c>
      <c r="C415" s="61" t="s">
        <v>1087</v>
      </c>
      <c r="D415" s="100">
        <v>2</v>
      </c>
      <c r="E415" s="61" t="s">
        <v>25</v>
      </c>
      <c r="F415" s="61" t="s">
        <v>830</v>
      </c>
      <c r="G415" s="61" t="s">
        <v>4070</v>
      </c>
      <c r="H415" s="61" t="s">
        <v>4071</v>
      </c>
      <c r="I415" s="61" t="s">
        <v>4072</v>
      </c>
      <c r="J415" s="98" t="s">
        <v>6054</v>
      </c>
      <c r="K415" s="96" t="s">
        <v>6041</v>
      </c>
      <c r="L415" s="62">
        <v>20</v>
      </c>
      <c r="M415" s="96" t="s">
        <v>29</v>
      </c>
      <c r="N415" s="61" t="s">
        <v>5405</v>
      </c>
      <c r="O415" s="61" t="s">
        <v>5406</v>
      </c>
      <c r="P415" s="61" t="s">
        <v>4072</v>
      </c>
      <c r="Y415" s="113">
        <v>0.66666666666666996</v>
      </c>
      <c r="Z415" s="113">
        <v>0.74930555555556</v>
      </c>
      <c r="AA415" s="61" t="s">
        <v>1391</v>
      </c>
      <c r="AB415" s="61" t="s">
        <v>1391</v>
      </c>
      <c r="AC415" s="61" t="s">
        <v>31</v>
      </c>
      <c r="AD415" s="61" t="s">
        <v>1391</v>
      </c>
      <c r="AE415" s="61" t="s">
        <v>31</v>
      </c>
      <c r="AF415" s="61" t="s">
        <v>1391</v>
      </c>
      <c r="AG415" s="61" t="s">
        <v>1391</v>
      </c>
      <c r="AH415" s="65" t="s">
        <v>6076</v>
      </c>
      <c r="AI415" s="65" t="s">
        <v>6077</v>
      </c>
      <c r="AJ415" s="103" t="s">
        <v>29</v>
      </c>
    </row>
    <row r="416" spans="1:36" x14ac:dyDescent="0.25">
      <c r="A416" s="110">
        <v>20</v>
      </c>
      <c r="B416" s="61" t="s">
        <v>4042</v>
      </c>
      <c r="C416" s="61" t="s">
        <v>1087</v>
      </c>
      <c r="D416" s="100">
        <v>2</v>
      </c>
      <c r="E416" s="61" t="s">
        <v>25</v>
      </c>
      <c r="F416" s="61" t="s">
        <v>830</v>
      </c>
      <c r="G416" s="61" t="s">
        <v>4073</v>
      </c>
      <c r="H416" s="61" t="s">
        <v>4074</v>
      </c>
      <c r="I416" s="61" t="s">
        <v>4075</v>
      </c>
      <c r="J416" s="98" t="s">
        <v>6055</v>
      </c>
      <c r="K416" s="96" t="s">
        <v>6041</v>
      </c>
      <c r="L416" s="62">
        <v>20</v>
      </c>
      <c r="M416" s="96" t="s">
        <v>29</v>
      </c>
      <c r="N416" s="61" t="s">
        <v>5407</v>
      </c>
      <c r="O416" s="61" t="s">
        <v>5408</v>
      </c>
      <c r="P416" s="61" t="s">
        <v>4075</v>
      </c>
      <c r="Y416" s="113">
        <v>0.75</v>
      </c>
      <c r="Z416" s="113">
        <v>0.83263888888889004</v>
      </c>
      <c r="AA416" s="61" t="s">
        <v>1391</v>
      </c>
      <c r="AB416" s="61" t="s">
        <v>1391</v>
      </c>
      <c r="AC416" s="61" t="s">
        <v>31</v>
      </c>
      <c r="AD416" s="61" t="s">
        <v>1391</v>
      </c>
      <c r="AE416" s="61" t="s">
        <v>31</v>
      </c>
      <c r="AF416" s="61" t="s">
        <v>1391</v>
      </c>
      <c r="AG416" s="61" t="s">
        <v>1391</v>
      </c>
      <c r="AH416" s="65" t="s">
        <v>6076</v>
      </c>
      <c r="AI416" s="65" t="s">
        <v>6077</v>
      </c>
      <c r="AJ416" s="103" t="s">
        <v>29</v>
      </c>
    </row>
    <row r="417" spans="1:36" x14ac:dyDescent="0.25">
      <c r="A417" s="110">
        <v>20</v>
      </c>
      <c r="B417" s="61" t="s">
        <v>4042</v>
      </c>
      <c r="C417" s="61" t="s">
        <v>1087</v>
      </c>
      <c r="D417" s="100">
        <v>2</v>
      </c>
      <c r="E417" s="61" t="s">
        <v>25</v>
      </c>
      <c r="F417" s="61" t="s">
        <v>830</v>
      </c>
      <c r="G417" s="61" t="s">
        <v>4076</v>
      </c>
      <c r="H417" s="61" t="s">
        <v>4077</v>
      </c>
      <c r="I417" s="61" t="s">
        <v>4078</v>
      </c>
      <c r="J417" s="98" t="s">
        <v>6056</v>
      </c>
      <c r="K417" s="96" t="s">
        <v>6041</v>
      </c>
      <c r="L417" s="62">
        <v>20</v>
      </c>
      <c r="M417" s="96" t="s">
        <v>29</v>
      </c>
      <c r="N417" s="61" t="s">
        <v>5409</v>
      </c>
      <c r="O417" s="61" t="s">
        <v>5410</v>
      </c>
      <c r="P417" s="61" t="s">
        <v>4078</v>
      </c>
      <c r="Y417" s="113">
        <v>0.29166666666667002</v>
      </c>
      <c r="Z417" s="113">
        <v>0.37430555555556</v>
      </c>
      <c r="AA417" s="61" t="s">
        <v>1391</v>
      </c>
      <c r="AB417" s="61" t="s">
        <v>1391</v>
      </c>
      <c r="AC417" s="61" t="s">
        <v>31</v>
      </c>
      <c r="AD417" s="61" t="s">
        <v>1391</v>
      </c>
      <c r="AE417" s="61" t="s">
        <v>31</v>
      </c>
      <c r="AF417" s="61" t="s">
        <v>1391</v>
      </c>
      <c r="AG417" s="61" t="s">
        <v>1391</v>
      </c>
      <c r="AH417" s="65" t="s">
        <v>6076</v>
      </c>
      <c r="AI417" s="65" t="s">
        <v>6077</v>
      </c>
      <c r="AJ417" s="103" t="s">
        <v>29</v>
      </c>
    </row>
    <row r="418" spans="1:36" x14ac:dyDescent="0.25">
      <c r="A418" s="110">
        <v>20</v>
      </c>
      <c r="B418" s="61" t="s">
        <v>4697</v>
      </c>
      <c r="C418" s="61" t="s">
        <v>4698</v>
      </c>
      <c r="D418" s="100">
        <v>3</v>
      </c>
      <c r="E418" s="61" t="s">
        <v>25</v>
      </c>
      <c r="F418" s="61" t="s">
        <v>830</v>
      </c>
      <c r="G418" s="61" t="s">
        <v>4699</v>
      </c>
      <c r="H418" s="61" t="s">
        <v>4700</v>
      </c>
      <c r="I418" s="61" t="s">
        <v>4701</v>
      </c>
      <c r="J418" s="98" t="s">
        <v>6047</v>
      </c>
      <c r="K418" s="96" t="s">
        <v>6042</v>
      </c>
      <c r="L418" s="62">
        <v>20</v>
      </c>
      <c r="M418" s="96" t="s">
        <v>29</v>
      </c>
      <c r="N418" s="61" t="s">
        <v>5775</v>
      </c>
      <c r="O418" s="61" t="s">
        <v>5776</v>
      </c>
      <c r="P418" s="61" t="s">
        <v>4701</v>
      </c>
      <c r="Y418" s="113">
        <v>0.33333333333332998</v>
      </c>
      <c r="Z418" s="113">
        <v>0.70763888888889004</v>
      </c>
      <c r="AA418" s="61" t="s">
        <v>1391</v>
      </c>
      <c r="AB418" s="61" t="s">
        <v>1391</v>
      </c>
      <c r="AC418" s="61" t="s">
        <v>1391</v>
      </c>
      <c r="AD418" s="61" t="s">
        <v>1391</v>
      </c>
      <c r="AE418" s="61" t="s">
        <v>1391</v>
      </c>
      <c r="AF418" s="61" t="s">
        <v>31</v>
      </c>
      <c r="AG418" s="61" t="s">
        <v>1391</v>
      </c>
      <c r="AH418" s="65" t="s">
        <v>6062</v>
      </c>
      <c r="AI418" s="65" t="s">
        <v>6063</v>
      </c>
      <c r="AJ418" s="103" t="s">
        <v>29</v>
      </c>
    </row>
    <row r="419" spans="1:36" x14ac:dyDescent="0.25">
      <c r="A419" s="110">
        <v>30</v>
      </c>
      <c r="B419" s="61" t="s">
        <v>4079</v>
      </c>
      <c r="C419" s="61" t="s">
        <v>4080</v>
      </c>
      <c r="D419" s="100">
        <v>2</v>
      </c>
      <c r="E419" s="61" t="s">
        <v>25</v>
      </c>
      <c r="F419" s="61" t="s">
        <v>26</v>
      </c>
      <c r="G419" s="61" t="s">
        <v>4081</v>
      </c>
      <c r="H419" s="61" t="s">
        <v>4082</v>
      </c>
      <c r="I419" s="61" t="s">
        <v>4083</v>
      </c>
      <c r="J419" s="98" t="s">
        <v>6049</v>
      </c>
      <c r="K419" s="96" t="s">
        <v>6039</v>
      </c>
      <c r="L419" s="62">
        <v>30</v>
      </c>
      <c r="M419" s="96" t="s">
        <v>29</v>
      </c>
      <c r="N419" s="61" t="s">
        <v>5411</v>
      </c>
      <c r="O419" s="61" t="s">
        <v>5412</v>
      </c>
      <c r="P419" s="61" t="s">
        <v>4083</v>
      </c>
      <c r="Y419" s="113">
        <v>0.29166666666667002</v>
      </c>
      <c r="Z419" s="113">
        <v>0.37430555555556</v>
      </c>
      <c r="AA419" s="61" t="s">
        <v>1391</v>
      </c>
      <c r="AB419" s="61" t="s">
        <v>31</v>
      </c>
      <c r="AC419" s="61" t="s">
        <v>1391</v>
      </c>
      <c r="AD419" s="61" t="s">
        <v>31</v>
      </c>
      <c r="AE419" s="61" t="s">
        <v>1391</v>
      </c>
      <c r="AF419" s="61" t="s">
        <v>1391</v>
      </c>
      <c r="AG419" s="61" t="s">
        <v>1391</v>
      </c>
      <c r="AH419" s="65" t="s">
        <v>6061</v>
      </c>
      <c r="AI419" s="65" t="s">
        <v>6077</v>
      </c>
      <c r="AJ419" s="103" t="s">
        <v>29</v>
      </c>
    </row>
    <row r="420" spans="1:36" x14ac:dyDescent="0.25">
      <c r="A420" s="110">
        <v>30</v>
      </c>
      <c r="B420" s="61" t="s">
        <v>4079</v>
      </c>
      <c r="C420" s="61" t="s">
        <v>4080</v>
      </c>
      <c r="D420" s="100">
        <v>2</v>
      </c>
      <c r="E420" s="61" t="s">
        <v>25</v>
      </c>
      <c r="F420" s="61" t="s">
        <v>26</v>
      </c>
      <c r="G420" s="61" t="s">
        <v>4084</v>
      </c>
      <c r="H420" s="61" t="s">
        <v>4085</v>
      </c>
      <c r="I420" s="61" t="s">
        <v>4086</v>
      </c>
      <c r="J420" s="98" t="s">
        <v>6050</v>
      </c>
      <c r="K420" s="96" t="s">
        <v>6039</v>
      </c>
      <c r="L420" s="62">
        <v>30</v>
      </c>
      <c r="M420" s="96" t="s">
        <v>29</v>
      </c>
      <c r="N420" s="61" t="s">
        <v>5413</v>
      </c>
      <c r="O420" s="61" t="s">
        <v>5414</v>
      </c>
      <c r="P420" s="61" t="s">
        <v>4086</v>
      </c>
      <c r="Y420" s="113">
        <v>0.70833333333333004</v>
      </c>
      <c r="Z420" s="113">
        <v>0.79097222222221997</v>
      </c>
      <c r="AA420" s="61" t="s">
        <v>1391</v>
      </c>
      <c r="AB420" s="61" t="s">
        <v>31</v>
      </c>
      <c r="AC420" s="61" t="s">
        <v>1391</v>
      </c>
      <c r="AD420" s="61" t="s">
        <v>31</v>
      </c>
      <c r="AE420" s="61" t="s">
        <v>1391</v>
      </c>
      <c r="AF420" s="61" t="s">
        <v>1391</v>
      </c>
      <c r="AG420" s="61" t="s">
        <v>1391</v>
      </c>
      <c r="AH420" s="65" t="s">
        <v>6061</v>
      </c>
      <c r="AI420" s="65" t="s">
        <v>6077</v>
      </c>
      <c r="AJ420" s="103" t="s">
        <v>29</v>
      </c>
    </row>
    <row r="421" spans="1:36" x14ac:dyDescent="0.25">
      <c r="A421" s="110">
        <v>35</v>
      </c>
      <c r="B421" s="61" t="s">
        <v>4087</v>
      </c>
      <c r="C421" s="61" t="s">
        <v>600</v>
      </c>
      <c r="D421" s="100">
        <v>2</v>
      </c>
      <c r="E421" s="61" t="s">
        <v>25</v>
      </c>
      <c r="F421" s="61" t="s">
        <v>26</v>
      </c>
      <c r="G421" s="61" t="s">
        <v>4088</v>
      </c>
      <c r="H421" s="61" t="s">
        <v>4089</v>
      </c>
      <c r="I421" s="61" t="s">
        <v>4090</v>
      </c>
      <c r="J421" s="98" t="s">
        <v>6049</v>
      </c>
      <c r="K421" s="96" t="s">
        <v>6041</v>
      </c>
      <c r="L421" s="62">
        <v>35</v>
      </c>
      <c r="M421" s="96" t="s">
        <v>29</v>
      </c>
      <c r="N421" s="61" t="s">
        <v>5415</v>
      </c>
      <c r="O421" s="61" t="s">
        <v>5416</v>
      </c>
      <c r="P421" s="61" t="s">
        <v>4090</v>
      </c>
      <c r="Y421" s="113">
        <v>0.29166666666667002</v>
      </c>
      <c r="Z421" s="113">
        <v>0.41597222222222002</v>
      </c>
      <c r="AA421" s="61" t="s">
        <v>31</v>
      </c>
      <c r="AB421" s="61" t="s">
        <v>1391</v>
      </c>
      <c r="AC421" s="61" t="s">
        <v>31</v>
      </c>
      <c r="AD421" s="61" t="s">
        <v>1391</v>
      </c>
      <c r="AE421" s="61" t="s">
        <v>1391</v>
      </c>
      <c r="AF421" s="61" t="s">
        <v>1391</v>
      </c>
      <c r="AG421" s="61" t="s">
        <v>1391</v>
      </c>
      <c r="AH421" s="65" t="s">
        <v>6076</v>
      </c>
      <c r="AI421" s="65" t="s">
        <v>6077</v>
      </c>
      <c r="AJ421" s="103" t="s">
        <v>29</v>
      </c>
    </row>
    <row r="422" spans="1:36" x14ac:dyDescent="0.25">
      <c r="A422" s="110">
        <v>25</v>
      </c>
      <c r="B422" s="61" t="s">
        <v>4091</v>
      </c>
      <c r="C422" s="61" t="s">
        <v>4092</v>
      </c>
      <c r="D422" s="100">
        <v>5</v>
      </c>
      <c r="E422" s="61" t="s">
        <v>25</v>
      </c>
      <c r="F422" s="61" t="s">
        <v>830</v>
      </c>
      <c r="G422" s="61" t="s">
        <v>4093</v>
      </c>
      <c r="H422" s="61" t="s">
        <v>4094</v>
      </c>
      <c r="I422" s="61" t="s">
        <v>4095</v>
      </c>
      <c r="J422" s="98" t="s">
        <v>6049</v>
      </c>
      <c r="K422" s="96" t="s">
        <v>6039</v>
      </c>
      <c r="L422" s="62">
        <v>25</v>
      </c>
      <c r="M422" s="96" t="s">
        <v>29</v>
      </c>
      <c r="N422" s="61" t="s">
        <v>5417</v>
      </c>
      <c r="O422" s="61" t="s">
        <v>5418</v>
      </c>
      <c r="P422" s="61" t="s">
        <v>4095</v>
      </c>
      <c r="Y422" s="113">
        <v>0.375</v>
      </c>
      <c r="Z422" s="113">
        <v>0.45763888888888998</v>
      </c>
      <c r="AA422" s="61" t="s">
        <v>1391</v>
      </c>
      <c r="AB422" s="61" t="s">
        <v>1391</v>
      </c>
      <c r="AC422" s="61" t="s">
        <v>31</v>
      </c>
      <c r="AD422" s="61" t="s">
        <v>1391</v>
      </c>
      <c r="AE422" s="61" t="s">
        <v>31</v>
      </c>
      <c r="AF422" s="61" t="s">
        <v>1391</v>
      </c>
      <c r="AG422" s="61" t="s">
        <v>1391</v>
      </c>
      <c r="AH422" s="65" t="s">
        <v>6061</v>
      </c>
      <c r="AI422" s="65" t="s">
        <v>6083</v>
      </c>
      <c r="AJ422" s="103" t="s">
        <v>29</v>
      </c>
    </row>
    <row r="423" spans="1:36" x14ac:dyDescent="0.25">
      <c r="A423" s="110">
        <v>25</v>
      </c>
      <c r="B423" s="61" t="s">
        <v>4091</v>
      </c>
      <c r="C423" s="61" t="s">
        <v>4092</v>
      </c>
      <c r="D423" s="100">
        <v>5</v>
      </c>
      <c r="E423" s="61" t="s">
        <v>25</v>
      </c>
      <c r="F423" s="61" t="s">
        <v>830</v>
      </c>
      <c r="G423" s="61" t="s">
        <v>4093</v>
      </c>
      <c r="H423" s="61" t="s">
        <v>4094</v>
      </c>
      <c r="I423" s="61" t="s">
        <v>4095</v>
      </c>
      <c r="J423" s="98" t="s">
        <v>6049</v>
      </c>
      <c r="K423" s="96" t="s">
        <v>6039</v>
      </c>
      <c r="L423" s="62">
        <v>25</v>
      </c>
      <c r="M423" s="96" t="s">
        <v>29</v>
      </c>
      <c r="N423" s="61" t="s">
        <v>5417</v>
      </c>
      <c r="O423" s="61" t="s">
        <v>5418</v>
      </c>
      <c r="P423" s="61" t="s">
        <v>4095</v>
      </c>
      <c r="Y423" s="113">
        <v>0.375</v>
      </c>
      <c r="Z423" s="113">
        <v>0.45763888888888998</v>
      </c>
      <c r="AA423" s="61" t="s">
        <v>31</v>
      </c>
      <c r="AB423" s="61" t="s">
        <v>1391</v>
      </c>
      <c r="AC423" s="61" t="s">
        <v>31</v>
      </c>
      <c r="AD423" s="61" t="s">
        <v>1391</v>
      </c>
      <c r="AE423" s="61" t="s">
        <v>31</v>
      </c>
      <c r="AF423" s="61" t="s">
        <v>1391</v>
      </c>
      <c r="AG423" s="61" t="s">
        <v>1391</v>
      </c>
      <c r="AH423" s="65" t="s">
        <v>6076</v>
      </c>
      <c r="AI423" s="65" t="s">
        <v>6077</v>
      </c>
      <c r="AJ423" s="103" t="s">
        <v>29</v>
      </c>
    </row>
    <row r="424" spans="1:36" x14ac:dyDescent="0.25">
      <c r="A424" s="110">
        <v>25</v>
      </c>
      <c r="B424" s="61" t="s">
        <v>4091</v>
      </c>
      <c r="C424" s="61" t="s">
        <v>4092</v>
      </c>
      <c r="D424" s="100">
        <v>5</v>
      </c>
      <c r="E424" s="61" t="s">
        <v>25</v>
      </c>
      <c r="F424" s="61" t="s">
        <v>830</v>
      </c>
      <c r="G424" s="61" t="s">
        <v>4096</v>
      </c>
      <c r="H424" s="61" t="s">
        <v>1130</v>
      </c>
      <c r="I424" s="61" t="s">
        <v>2630</v>
      </c>
      <c r="J424" s="98" t="s">
        <v>6050</v>
      </c>
      <c r="K424" s="96" t="s">
        <v>6039</v>
      </c>
      <c r="L424" s="62">
        <v>25</v>
      </c>
      <c r="M424" s="96" t="s">
        <v>29</v>
      </c>
      <c r="N424" s="61" t="s">
        <v>5419</v>
      </c>
      <c r="O424" s="61" t="s">
        <v>5420</v>
      </c>
      <c r="P424" s="61" t="s">
        <v>2630</v>
      </c>
      <c r="Y424" s="113">
        <v>0.45833333333332998</v>
      </c>
      <c r="Z424" s="113">
        <v>0.54097222222221997</v>
      </c>
      <c r="AA424" s="61" t="s">
        <v>1391</v>
      </c>
      <c r="AB424" s="61" t="s">
        <v>1391</v>
      </c>
      <c r="AC424" s="61" t="s">
        <v>31</v>
      </c>
      <c r="AD424" s="61" t="s">
        <v>1391</v>
      </c>
      <c r="AE424" s="61" t="s">
        <v>31</v>
      </c>
      <c r="AF424" s="61" t="s">
        <v>1391</v>
      </c>
      <c r="AG424" s="61" t="s">
        <v>1391</v>
      </c>
      <c r="AH424" s="65" t="s">
        <v>6061</v>
      </c>
      <c r="AI424" s="65" t="s">
        <v>6083</v>
      </c>
      <c r="AJ424" s="103" t="s">
        <v>29</v>
      </c>
    </row>
    <row r="425" spans="1:36" x14ac:dyDescent="0.25">
      <c r="A425" s="110">
        <v>25</v>
      </c>
      <c r="B425" s="61" t="s">
        <v>4091</v>
      </c>
      <c r="C425" s="61" t="s">
        <v>4092</v>
      </c>
      <c r="D425" s="100">
        <v>5</v>
      </c>
      <c r="E425" s="61" t="s">
        <v>25</v>
      </c>
      <c r="F425" s="61" t="s">
        <v>830</v>
      </c>
      <c r="G425" s="61" t="s">
        <v>4096</v>
      </c>
      <c r="H425" s="61" t="s">
        <v>1130</v>
      </c>
      <c r="I425" s="61" t="s">
        <v>2630</v>
      </c>
      <c r="J425" s="98" t="s">
        <v>6050</v>
      </c>
      <c r="K425" s="96" t="s">
        <v>6039</v>
      </c>
      <c r="L425" s="62">
        <v>25</v>
      </c>
      <c r="M425" s="96" t="s">
        <v>29</v>
      </c>
      <c r="N425" s="61" t="s">
        <v>5419</v>
      </c>
      <c r="O425" s="61" t="s">
        <v>5420</v>
      </c>
      <c r="P425" s="61" t="s">
        <v>2630</v>
      </c>
      <c r="Y425" s="113">
        <v>0.45833333333332998</v>
      </c>
      <c r="Z425" s="113">
        <v>0.54097222222221997</v>
      </c>
      <c r="AA425" s="61" t="s">
        <v>31</v>
      </c>
      <c r="AB425" s="61" t="s">
        <v>1391</v>
      </c>
      <c r="AC425" s="61" t="s">
        <v>31</v>
      </c>
      <c r="AD425" s="61" t="s">
        <v>1391</v>
      </c>
      <c r="AE425" s="61" t="s">
        <v>31</v>
      </c>
      <c r="AF425" s="61" t="s">
        <v>1391</v>
      </c>
      <c r="AG425" s="61" t="s">
        <v>1391</v>
      </c>
      <c r="AH425" s="65" t="s">
        <v>6076</v>
      </c>
      <c r="AI425" s="65" t="s">
        <v>6077</v>
      </c>
      <c r="AJ425" s="103" t="s">
        <v>29</v>
      </c>
    </row>
    <row r="426" spans="1:36" x14ac:dyDescent="0.25">
      <c r="A426" s="110">
        <v>25</v>
      </c>
      <c r="B426" s="61" t="s">
        <v>4091</v>
      </c>
      <c r="C426" s="61" t="s">
        <v>4092</v>
      </c>
      <c r="D426" s="100">
        <v>5</v>
      </c>
      <c r="E426" s="61" t="s">
        <v>25</v>
      </c>
      <c r="F426" s="61" t="s">
        <v>830</v>
      </c>
      <c r="G426" s="61" t="s">
        <v>4097</v>
      </c>
      <c r="H426" s="61" t="s">
        <v>4098</v>
      </c>
      <c r="I426" s="61" t="s">
        <v>4099</v>
      </c>
      <c r="J426" s="98" t="s">
        <v>6053</v>
      </c>
      <c r="K426" s="96" t="s">
        <v>6039</v>
      </c>
      <c r="L426" s="62">
        <v>25</v>
      </c>
      <c r="M426" s="96" t="s">
        <v>29</v>
      </c>
      <c r="N426" s="61" t="s">
        <v>5421</v>
      </c>
      <c r="O426" s="61" t="s">
        <v>5422</v>
      </c>
      <c r="P426" s="61" t="s">
        <v>4099</v>
      </c>
      <c r="Y426" s="113">
        <v>0.45833333333332998</v>
      </c>
      <c r="Z426" s="113">
        <v>0.54097222222221997</v>
      </c>
      <c r="AA426" s="61" t="s">
        <v>1391</v>
      </c>
      <c r="AB426" s="61" t="s">
        <v>1391</v>
      </c>
      <c r="AC426" s="61" t="s">
        <v>31</v>
      </c>
      <c r="AD426" s="61" t="s">
        <v>1391</v>
      </c>
      <c r="AE426" s="61" t="s">
        <v>31</v>
      </c>
      <c r="AF426" s="61" t="s">
        <v>1391</v>
      </c>
      <c r="AG426" s="61" t="s">
        <v>1391</v>
      </c>
      <c r="AH426" s="65" t="s">
        <v>6061</v>
      </c>
      <c r="AI426" s="65" t="s">
        <v>6083</v>
      </c>
      <c r="AJ426" s="103" t="s">
        <v>29</v>
      </c>
    </row>
    <row r="427" spans="1:36" x14ac:dyDescent="0.25">
      <c r="A427" s="110">
        <v>25</v>
      </c>
      <c r="B427" s="61" t="s">
        <v>4091</v>
      </c>
      <c r="C427" s="61" t="s">
        <v>4092</v>
      </c>
      <c r="D427" s="100">
        <v>5</v>
      </c>
      <c r="E427" s="61" t="s">
        <v>25</v>
      </c>
      <c r="F427" s="61" t="s">
        <v>830</v>
      </c>
      <c r="G427" s="61" t="s">
        <v>4097</v>
      </c>
      <c r="H427" s="61" t="s">
        <v>4098</v>
      </c>
      <c r="I427" s="61" t="s">
        <v>4099</v>
      </c>
      <c r="J427" s="98" t="s">
        <v>6053</v>
      </c>
      <c r="K427" s="96" t="s">
        <v>6039</v>
      </c>
      <c r="L427" s="62">
        <v>25</v>
      </c>
      <c r="M427" s="96" t="s">
        <v>29</v>
      </c>
      <c r="N427" s="61" t="s">
        <v>5421</v>
      </c>
      <c r="O427" s="61" t="s">
        <v>5422</v>
      </c>
      <c r="P427" s="61" t="s">
        <v>4099</v>
      </c>
      <c r="Y427" s="113">
        <v>0.45833333333332998</v>
      </c>
      <c r="Z427" s="113">
        <v>0.54097222222221997</v>
      </c>
      <c r="AA427" s="61" t="s">
        <v>31</v>
      </c>
      <c r="AB427" s="61" t="s">
        <v>1391</v>
      </c>
      <c r="AC427" s="61" t="s">
        <v>31</v>
      </c>
      <c r="AD427" s="61" t="s">
        <v>1391</v>
      </c>
      <c r="AE427" s="61" t="s">
        <v>31</v>
      </c>
      <c r="AF427" s="61" t="s">
        <v>1391</v>
      </c>
      <c r="AG427" s="61" t="s">
        <v>1391</v>
      </c>
      <c r="AH427" s="65" t="s">
        <v>6076</v>
      </c>
      <c r="AI427" s="65" t="s">
        <v>6077</v>
      </c>
      <c r="AJ427" s="103" t="s">
        <v>29</v>
      </c>
    </row>
    <row r="428" spans="1:36" x14ac:dyDescent="0.25">
      <c r="A428" s="110">
        <v>25</v>
      </c>
      <c r="B428" s="61" t="s">
        <v>4091</v>
      </c>
      <c r="C428" s="61" t="s">
        <v>4092</v>
      </c>
      <c r="D428" s="100">
        <v>5</v>
      </c>
      <c r="E428" s="61" t="s">
        <v>25</v>
      </c>
      <c r="F428" s="61" t="s">
        <v>830</v>
      </c>
      <c r="G428" s="61" t="s">
        <v>4100</v>
      </c>
      <c r="H428" s="61" t="s">
        <v>4101</v>
      </c>
      <c r="I428" s="61" t="s">
        <v>4102</v>
      </c>
      <c r="J428" s="98" t="s">
        <v>6054</v>
      </c>
      <c r="K428" s="96" t="s">
        <v>6039</v>
      </c>
      <c r="L428" s="62">
        <v>25</v>
      </c>
      <c r="M428" s="96" t="s">
        <v>29</v>
      </c>
      <c r="N428" s="61" t="s">
        <v>5423</v>
      </c>
      <c r="O428" s="61" t="s">
        <v>5424</v>
      </c>
      <c r="P428" s="61" t="s">
        <v>4102</v>
      </c>
      <c r="Y428" s="113">
        <v>0.75</v>
      </c>
      <c r="Z428" s="113">
        <v>0.83263888888889004</v>
      </c>
      <c r="AA428" s="61" t="s">
        <v>1391</v>
      </c>
      <c r="AB428" s="61" t="s">
        <v>1391</v>
      </c>
      <c r="AC428" s="61" t="s">
        <v>31</v>
      </c>
      <c r="AD428" s="61" t="s">
        <v>1391</v>
      </c>
      <c r="AE428" s="61" t="s">
        <v>31</v>
      </c>
      <c r="AF428" s="61" t="s">
        <v>1391</v>
      </c>
      <c r="AG428" s="61" t="s">
        <v>1391</v>
      </c>
      <c r="AH428" s="65" t="s">
        <v>6061</v>
      </c>
      <c r="AI428" s="65" t="s">
        <v>6083</v>
      </c>
      <c r="AJ428" s="103" t="s">
        <v>29</v>
      </c>
    </row>
    <row r="429" spans="1:36" x14ac:dyDescent="0.25">
      <c r="A429" s="110">
        <v>25</v>
      </c>
      <c r="B429" s="61" t="s">
        <v>4091</v>
      </c>
      <c r="C429" s="61" t="s">
        <v>4092</v>
      </c>
      <c r="D429" s="100">
        <v>5</v>
      </c>
      <c r="E429" s="61" t="s">
        <v>25</v>
      </c>
      <c r="F429" s="61" t="s">
        <v>830</v>
      </c>
      <c r="G429" s="61" t="s">
        <v>4100</v>
      </c>
      <c r="H429" s="61" t="s">
        <v>4101</v>
      </c>
      <c r="I429" s="61" t="s">
        <v>4102</v>
      </c>
      <c r="J429" s="98" t="s">
        <v>6054</v>
      </c>
      <c r="K429" s="96" t="s">
        <v>6039</v>
      </c>
      <c r="L429" s="62">
        <v>25</v>
      </c>
      <c r="M429" s="96" t="s">
        <v>29</v>
      </c>
      <c r="N429" s="61" t="s">
        <v>5423</v>
      </c>
      <c r="O429" s="61" t="s">
        <v>5424</v>
      </c>
      <c r="P429" s="61" t="s">
        <v>4102</v>
      </c>
      <c r="Y429" s="113">
        <v>0.75</v>
      </c>
      <c r="Z429" s="113">
        <v>0.83263888888889004</v>
      </c>
      <c r="AA429" s="61" t="s">
        <v>31</v>
      </c>
      <c r="AB429" s="61" t="s">
        <v>1391</v>
      </c>
      <c r="AC429" s="61" t="s">
        <v>31</v>
      </c>
      <c r="AD429" s="61" t="s">
        <v>1391</v>
      </c>
      <c r="AE429" s="61" t="s">
        <v>31</v>
      </c>
      <c r="AF429" s="61" t="s">
        <v>1391</v>
      </c>
      <c r="AG429" s="61" t="s">
        <v>1391</v>
      </c>
      <c r="AH429" s="65" t="s">
        <v>6076</v>
      </c>
      <c r="AI429" s="65" t="s">
        <v>6077</v>
      </c>
      <c r="AJ429" s="103" t="s">
        <v>29</v>
      </c>
    </row>
    <row r="430" spans="1:36" x14ac:dyDescent="0.25">
      <c r="A430" s="110">
        <v>25</v>
      </c>
      <c r="B430" s="61" t="s">
        <v>4103</v>
      </c>
      <c r="C430" s="61" t="s">
        <v>4104</v>
      </c>
      <c r="D430" s="100">
        <v>5</v>
      </c>
      <c r="E430" s="61" t="s">
        <v>25</v>
      </c>
      <c r="F430" s="61" t="s">
        <v>830</v>
      </c>
      <c r="G430" s="61" t="s">
        <v>4105</v>
      </c>
      <c r="H430" s="61" t="s">
        <v>4106</v>
      </c>
      <c r="I430" s="61" t="s">
        <v>4107</v>
      </c>
      <c r="J430" s="98" t="s">
        <v>6049</v>
      </c>
      <c r="K430" s="96" t="s">
        <v>6039</v>
      </c>
      <c r="L430" s="62">
        <v>25</v>
      </c>
      <c r="M430" s="96" t="s">
        <v>29</v>
      </c>
      <c r="N430" s="61" t="s">
        <v>5425</v>
      </c>
      <c r="O430" s="61" t="s">
        <v>5426</v>
      </c>
      <c r="P430" s="61" t="s">
        <v>4107</v>
      </c>
      <c r="Y430" s="113">
        <v>0.29166666666667002</v>
      </c>
      <c r="Z430" s="113">
        <v>0.37430555555556</v>
      </c>
      <c r="AA430" s="61" t="s">
        <v>1391</v>
      </c>
      <c r="AB430" s="61" t="s">
        <v>1391</v>
      </c>
      <c r="AC430" s="61" t="s">
        <v>31</v>
      </c>
      <c r="AD430" s="61" t="s">
        <v>1391</v>
      </c>
      <c r="AE430" s="61" t="s">
        <v>31</v>
      </c>
      <c r="AF430" s="61" t="s">
        <v>1391</v>
      </c>
      <c r="AG430" s="61" t="s">
        <v>1391</v>
      </c>
      <c r="AH430" s="65" t="s">
        <v>6061</v>
      </c>
      <c r="AI430" s="65" t="s">
        <v>6083</v>
      </c>
      <c r="AJ430" s="103" t="s">
        <v>29</v>
      </c>
    </row>
    <row r="431" spans="1:36" x14ac:dyDescent="0.25">
      <c r="A431" s="110">
        <v>25</v>
      </c>
      <c r="B431" s="61" t="s">
        <v>4103</v>
      </c>
      <c r="C431" s="61" t="s">
        <v>4104</v>
      </c>
      <c r="D431" s="100">
        <v>5</v>
      </c>
      <c r="E431" s="61" t="s">
        <v>25</v>
      </c>
      <c r="F431" s="61" t="s">
        <v>830</v>
      </c>
      <c r="G431" s="61" t="s">
        <v>4105</v>
      </c>
      <c r="H431" s="61" t="s">
        <v>4106</v>
      </c>
      <c r="I431" s="61" t="s">
        <v>4107</v>
      </c>
      <c r="J431" s="98" t="s">
        <v>6049</v>
      </c>
      <c r="K431" s="96" t="s">
        <v>6039</v>
      </c>
      <c r="L431" s="62">
        <v>25</v>
      </c>
      <c r="M431" s="96" t="s">
        <v>29</v>
      </c>
      <c r="N431" s="61" t="s">
        <v>5425</v>
      </c>
      <c r="O431" s="61" t="s">
        <v>5426</v>
      </c>
      <c r="P431" s="61" t="s">
        <v>4107</v>
      </c>
      <c r="Y431" s="113">
        <v>0.29166666666667002</v>
      </c>
      <c r="Z431" s="113">
        <v>0.37430555555556</v>
      </c>
      <c r="AA431" s="61" t="s">
        <v>31</v>
      </c>
      <c r="AB431" s="61" t="s">
        <v>1391</v>
      </c>
      <c r="AC431" s="61" t="s">
        <v>31</v>
      </c>
      <c r="AD431" s="61" t="s">
        <v>1391</v>
      </c>
      <c r="AE431" s="61" t="s">
        <v>31</v>
      </c>
      <c r="AF431" s="61" t="s">
        <v>1391</v>
      </c>
      <c r="AG431" s="61" t="s">
        <v>1391</v>
      </c>
      <c r="AH431" s="65" t="s">
        <v>6076</v>
      </c>
      <c r="AI431" s="65" t="s">
        <v>6077</v>
      </c>
      <c r="AJ431" s="103" t="s">
        <v>29</v>
      </c>
    </row>
    <row r="432" spans="1:36" x14ac:dyDescent="0.25">
      <c r="A432" s="110">
        <v>25</v>
      </c>
      <c r="B432" s="61" t="s">
        <v>4103</v>
      </c>
      <c r="C432" s="61" t="s">
        <v>4104</v>
      </c>
      <c r="D432" s="100">
        <v>5</v>
      </c>
      <c r="E432" s="61" t="s">
        <v>25</v>
      </c>
      <c r="F432" s="61" t="s">
        <v>830</v>
      </c>
      <c r="G432" s="61" t="s">
        <v>4108</v>
      </c>
      <c r="H432" s="61" t="s">
        <v>4109</v>
      </c>
      <c r="I432" s="61" t="s">
        <v>4110</v>
      </c>
      <c r="J432" s="98" t="s">
        <v>6050</v>
      </c>
      <c r="K432" s="96" t="s">
        <v>6039</v>
      </c>
      <c r="L432" s="62">
        <v>25</v>
      </c>
      <c r="M432" s="96" t="s">
        <v>29</v>
      </c>
      <c r="N432" s="61" t="s">
        <v>5427</v>
      </c>
      <c r="O432" s="61" t="s">
        <v>5428</v>
      </c>
      <c r="P432" s="61" t="s">
        <v>4110</v>
      </c>
      <c r="Y432" s="113">
        <v>0.45833333333332998</v>
      </c>
      <c r="Z432" s="113">
        <v>0.54097222222221997</v>
      </c>
      <c r="AA432" s="61" t="s">
        <v>1391</v>
      </c>
      <c r="AB432" s="61" t="s">
        <v>1391</v>
      </c>
      <c r="AC432" s="61" t="s">
        <v>31</v>
      </c>
      <c r="AD432" s="61" t="s">
        <v>1391</v>
      </c>
      <c r="AE432" s="61" t="s">
        <v>31</v>
      </c>
      <c r="AF432" s="61" t="s">
        <v>1391</v>
      </c>
      <c r="AG432" s="61" t="s">
        <v>1391</v>
      </c>
      <c r="AH432" s="65" t="s">
        <v>6061</v>
      </c>
      <c r="AI432" s="65" t="s">
        <v>6083</v>
      </c>
      <c r="AJ432" s="103" t="s">
        <v>29</v>
      </c>
    </row>
    <row r="433" spans="1:36" x14ac:dyDescent="0.25">
      <c r="A433" s="110">
        <v>25</v>
      </c>
      <c r="B433" s="61" t="s">
        <v>4103</v>
      </c>
      <c r="C433" s="61" t="s">
        <v>4104</v>
      </c>
      <c r="D433" s="100">
        <v>5</v>
      </c>
      <c r="E433" s="61" t="s">
        <v>25</v>
      </c>
      <c r="F433" s="61" t="s">
        <v>830</v>
      </c>
      <c r="G433" s="61" t="s">
        <v>4108</v>
      </c>
      <c r="H433" s="61" t="s">
        <v>4109</v>
      </c>
      <c r="I433" s="61" t="s">
        <v>4110</v>
      </c>
      <c r="J433" s="98" t="s">
        <v>6050</v>
      </c>
      <c r="K433" s="96" t="s">
        <v>6039</v>
      </c>
      <c r="L433" s="62">
        <v>25</v>
      </c>
      <c r="M433" s="96" t="s">
        <v>29</v>
      </c>
      <c r="N433" s="61" t="s">
        <v>5427</v>
      </c>
      <c r="O433" s="61" t="s">
        <v>5428</v>
      </c>
      <c r="P433" s="61" t="s">
        <v>4110</v>
      </c>
      <c r="Y433" s="113">
        <v>0.45833333333332998</v>
      </c>
      <c r="Z433" s="113">
        <v>0.54097222222221997</v>
      </c>
      <c r="AA433" s="61" t="s">
        <v>31</v>
      </c>
      <c r="AB433" s="61" t="s">
        <v>1391</v>
      </c>
      <c r="AC433" s="61" t="s">
        <v>31</v>
      </c>
      <c r="AD433" s="61" t="s">
        <v>1391</v>
      </c>
      <c r="AE433" s="61" t="s">
        <v>31</v>
      </c>
      <c r="AF433" s="61" t="s">
        <v>1391</v>
      </c>
      <c r="AG433" s="61" t="s">
        <v>1391</v>
      </c>
      <c r="AH433" s="65" t="s">
        <v>6076</v>
      </c>
      <c r="AI433" s="65" t="s">
        <v>6077</v>
      </c>
      <c r="AJ433" s="103" t="s">
        <v>29</v>
      </c>
    </row>
    <row r="434" spans="1:36" x14ac:dyDescent="0.25">
      <c r="A434" s="110">
        <v>25</v>
      </c>
      <c r="B434" s="61" t="s">
        <v>4103</v>
      </c>
      <c r="C434" s="61" t="s">
        <v>4104</v>
      </c>
      <c r="D434" s="100">
        <v>5</v>
      </c>
      <c r="E434" s="61" t="s">
        <v>25</v>
      </c>
      <c r="F434" s="61" t="s">
        <v>830</v>
      </c>
      <c r="G434" s="61" t="s">
        <v>4111</v>
      </c>
      <c r="H434" s="61" t="s">
        <v>4112</v>
      </c>
      <c r="I434" s="61" t="s">
        <v>4113</v>
      </c>
      <c r="J434" s="98" t="s">
        <v>6053</v>
      </c>
      <c r="K434" s="96" t="s">
        <v>6039</v>
      </c>
      <c r="L434" s="62">
        <v>25</v>
      </c>
      <c r="M434" s="96" t="s">
        <v>29</v>
      </c>
      <c r="N434" s="61" t="s">
        <v>5429</v>
      </c>
      <c r="O434" s="61" t="s">
        <v>5430</v>
      </c>
      <c r="P434" s="61" t="s">
        <v>4113</v>
      </c>
      <c r="Y434" s="113">
        <v>0.58333333333333004</v>
      </c>
      <c r="Z434" s="113">
        <v>0.66597222222221997</v>
      </c>
      <c r="AA434" s="61" t="s">
        <v>1391</v>
      </c>
      <c r="AB434" s="61" t="s">
        <v>1391</v>
      </c>
      <c r="AC434" s="61" t="s">
        <v>31</v>
      </c>
      <c r="AD434" s="61" t="s">
        <v>1391</v>
      </c>
      <c r="AE434" s="61" t="s">
        <v>31</v>
      </c>
      <c r="AF434" s="61" t="s">
        <v>1391</v>
      </c>
      <c r="AG434" s="61" t="s">
        <v>1391</v>
      </c>
      <c r="AH434" s="65" t="s">
        <v>6061</v>
      </c>
      <c r="AI434" s="65" t="s">
        <v>6083</v>
      </c>
      <c r="AJ434" s="103" t="s">
        <v>29</v>
      </c>
    </row>
    <row r="435" spans="1:36" x14ac:dyDescent="0.25">
      <c r="A435" s="110">
        <v>25</v>
      </c>
      <c r="B435" s="61" t="s">
        <v>4103</v>
      </c>
      <c r="C435" s="61" t="s">
        <v>4104</v>
      </c>
      <c r="D435" s="100">
        <v>5</v>
      </c>
      <c r="E435" s="61" t="s">
        <v>25</v>
      </c>
      <c r="F435" s="61" t="s">
        <v>830</v>
      </c>
      <c r="G435" s="61" t="s">
        <v>4111</v>
      </c>
      <c r="H435" s="61" t="s">
        <v>4112</v>
      </c>
      <c r="I435" s="61" t="s">
        <v>4113</v>
      </c>
      <c r="J435" s="98" t="s">
        <v>6053</v>
      </c>
      <c r="K435" s="96" t="s">
        <v>6039</v>
      </c>
      <c r="L435" s="62">
        <v>25</v>
      </c>
      <c r="M435" s="96" t="s">
        <v>29</v>
      </c>
      <c r="N435" s="61" t="s">
        <v>5429</v>
      </c>
      <c r="O435" s="61" t="s">
        <v>5430</v>
      </c>
      <c r="P435" s="61" t="s">
        <v>4113</v>
      </c>
      <c r="Y435" s="113">
        <v>0.58333333333333004</v>
      </c>
      <c r="Z435" s="113">
        <v>0.66597222222221997</v>
      </c>
      <c r="AA435" s="61" t="s">
        <v>31</v>
      </c>
      <c r="AB435" s="61" t="s">
        <v>1391</v>
      </c>
      <c r="AC435" s="61" t="s">
        <v>31</v>
      </c>
      <c r="AD435" s="61" t="s">
        <v>1391</v>
      </c>
      <c r="AE435" s="61" t="s">
        <v>31</v>
      </c>
      <c r="AF435" s="61" t="s">
        <v>1391</v>
      </c>
      <c r="AG435" s="61" t="s">
        <v>1391</v>
      </c>
      <c r="AH435" s="65" t="s">
        <v>6076</v>
      </c>
      <c r="AI435" s="65" t="s">
        <v>6077</v>
      </c>
      <c r="AJ435" s="103" t="s">
        <v>29</v>
      </c>
    </row>
    <row r="436" spans="1:36" x14ac:dyDescent="0.25">
      <c r="A436" s="110">
        <v>25</v>
      </c>
      <c r="B436" s="61" t="s">
        <v>4103</v>
      </c>
      <c r="C436" s="61" t="s">
        <v>4104</v>
      </c>
      <c r="D436" s="100">
        <v>5</v>
      </c>
      <c r="E436" s="61" t="s">
        <v>25</v>
      </c>
      <c r="F436" s="61" t="s">
        <v>830</v>
      </c>
      <c r="G436" s="61" t="s">
        <v>4114</v>
      </c>
      <c r="H436" s="61" t="s">
        <v>4115</v>
      </c>
      <c r="I436" s="61" t="s">
        <v>4116</v>
      </c>
      <c r="J436" s="98" t="s">
        <v>6054</v>
      </c>
      <c r="K436" s="96" t="s">
        <v>6039</v>
      </c>
      <c r="L436" s="62">
        <v>25</v>
      </c>
      <c r="M436" s="96" t="s">
        <v>29</v>
      </c>
      <c r="N436" s="61" t="s">
        <v>5431</v>
      </c>
      <c r="O436" s="61" t="s">
        <v>5432</v>
      </c>
      <c r="P436" s="61" t="s">
        <v>4116</v>
      </c>
      <c r="Y436" s="113">
        <v>0.66666666666666996</v>
      </c>
      <c r="Z436" s="113">
        <v>0.74930555555556</v>
      </c>
      <c r="AA436" s="61" t="s">
        <v>1391</v>
      </c>
      <c r="AB436" s="61" t="s">
        <v>1391</v>
      </c>
      <c r="AC436" s="61" t="s">
        <v>31</v>
      </c>
      <c r="AD436" s="61" t="s">
        <v>1391</v>
      </c>
      <c r="AE436" s="61" t="s">
        <v>31</v>
      </c>
      <c r="AF436" s="61" t="s">
        <v>1391</v>
      </c>
      <c r="AG436" s="61" t="s">
        <v>1391</v>
      </c>
      <c r="AH436" s="65" t="s">
        <v>6061</v>
      </c>
      <c r="AI436" s="65" t="s">
        <v>6083</v>
      </c>
      <c r="AJ436" s="103" t="s">
        <v>29</v>
      </c>
    </row>
    <row r="437" spans="1:36" x14ac:dyDescent="0.25">
      <c r="A437" s="110">
        <v>25</v>
      </c>
      <c r="B437" s="61" t="s">
        <v>4103</v>
      </c>
      <c r="C437" s="61" t="s">
        <v>4104</v>
      </c>
      <c r="D437" s="100">
        <v>5</v>
      </c>
      <c r="E437" s="61" t="s">
        <v>25</v>
      </c>
      <c r="F437" s="61" t="s">
        <v>830</v>
      </c>
      <c r="G437" s="61" t="s">
        <v>4114</v>
      </c>
      <c r="H437" s="61" t="s">
        <v>4115</v>
      </c>
      <c r="I437" s="61" t="s">
        <v>4116</v>
      </c>
      <c r="J437" s="98" t="s">
        <v>6054</v>
      </c>
      <c r="K437" s="96" t="s">
        <v>6039</v>
      </c>
      <c r="L437" s="62">
        <v>25</v>
      </c>
      <c r="M437" s="96" t="s">
        <v>29</v>
      </c>
      <c r="N437" s="61" t="s">
        <v>5431</v>
      </c>
      <c r="O437" s="61" t="s">
        <v>5432</v>
      </c>
      <c r="P437" s="61" t="s">
        <v>4116</v>
      </c>
      <c r="Y437" s="113">
        <v>0.66666666666666996</v>
      </c>
      <c r="Z437" s="113">
        <v>0.74930555555556</v>
      </c>
      <c r="AA437" s="61" t="s">
        <v>31</v>
      </c>
      <c r="AB437" s="61" t="s">
        <v>1391</v>
      </c>
      <c r="AC437" s="61" t="s">
        <v>31</v>
      </c>
      <c r="AD437" s="61" t="s">
        <v>1391</v>
      </c>
      <c r="AE437" s="61" t="s">
        <v>31</v>
      </c>
      <c r="AF437" s="61" t="s">
        <v>1391</v>
      </c>
      <c r="AG437" s="61" t="s">
        <v>1391</v>
      </c>
      <c r="AH437" s="65" t="s">
        <v>6076</v>
      </c>
      <c r="AI437" s="65" t="s">
        <v>6077</v>
      </c>
      <c r="AJ437" s="103" t="s">
        <v>29</v>
      </c>
    </row>
    <row r="438" spans="1:36" x14ac:dyDescent="0.25">
      <c r="A438" s="110">
        <v>25</v>
      </c>
      <c r="B438" s="61" t="s">
        <v>4103</v>
      </c>
      <c r="C438" s="61" t="s">
        <v>4104</v>
      </c>
      <c r="D438" s="100">
        <v>5</v>
      </c>
      <c r="E438" s="61" t="s">
        <v>25</v>
      </c>
      <c r="F438" s="61" t="s">
        <v>830</v>
      </c>
      <c r="G438" s="61" t="s">
        <v>4117</v>
      </c>
      <c r="H438" s="61" t="s">
        <v>4118</v>
      </c>
      <c r="I438" s="61" t="s">
        <v>4119</v>
      </c>
      <c r="J438" s="98" t="s">
        <v>6055</v>
      </c>
      <c r="K438" s="96" t="s">
        <v>6039</v>
      </c>
      <c r="L438" s="62">
        <v>25</v>
      </c>
      <c r="M438" s="96" t="s">
        <v>29</v>
      </c>
      <c r="N438" s="61" t="s">
        <v>5433</v>
      </c>
      <c r="O438" s="61" t="s">
        <v>5434</v>
      </c>
      <c r="P438" s="61" t="s">
        <v>4119</v>
      </c>
      <c r="Y438" s="113">
        <v>0.75</v>
      </c>
      <c r="Z438" s="113">
        <v>0.83263888888889004</v>
      </c>
      <c r="AA438" s="61" t="s">
        <v>1391</v>
      </c>
      <c r="AB438" s="61" t="s">
        <v>1391</v>
      </c>
      <c r="AC438" s="61" t="s">
        <v>31</v>
      </c>
      <c r="AD438" s="61" t="s">
        <v>1391</v>
      </c>
      <c r="AE438" s="61" t="s">
        <v>31</v>
      </c>
      <c r="AF438" s="61" t="s">
        <v>1391</v>
      </c>
      <c r="AG438" s="61" t="s">
        <v>1391</v>
      </c>
      <c r="AH438" s="65" t="s">
        <v>6061</v>
      </c>
      <c r="AI438" s="65" t="s">
        <v>6083</v>
      </c>
      <c r="AJ438" s="103" t="s">
        <v>29</v>
      </c>
    </row>
    <row r="439" spans="1:36" x14ac:dyDescent="0.25">
      <c r="A439" s="110">
        <v>25</v>
      </c>
      <c r="B439" s="61" t="s">
        <v>4103</v>
      </c>
      <c r="C439" s="61" t="s">
        <v>4104</v>
      </c>
      <c r="D439" s="100">
        <v>5</v>
      </c>
      <c r="E439" s="61" t="s">
        <v>25</v>
      </c>
      <c r="F439" s="61" t="s">
        <v>830</v>
      </c>
      <c r="G439" s="61" t="s">
        <v>4117</v>
      </c>
      <c r="H439" s="61" t="s">
        <v>4118</v>
      </c>
      <c r="I439" s="61" t="s">
        <v>4119</v>
      </c>
      <c r="J439" s="98" t="s">
        <v>6055</v>
      </c>
      <c r="K439" s="96" t="s">
        <v>6039</v>
      </c>
      <c r="L439" s="62">
        <v>25</v>
      </c>
      <c r="M439" s="96" t="s">
        <v>29</v>
      </c>
      <c r="N439" s="61" t="s">
        <v>5433</v>
      </c>
      <c r="O439" s="61" t="s">
        <v>5434</v>
      </c>
      <c r="P439" s="61" t="s">
        <v>4119</v>
      </c>
      <c r="Y439" s="113">
        <v>0.75</v>
      </c>
      <c r="Z439" s="113">
        <v>0.83263888888889004</v>
      </c>
      <c r="AA439" s="61" t="s">
        <v>31</v>
      </c>
      <c r="AB439" s="61" t="s">
        <v>1391</v>
      </c>
      <c r="AC439" s="61" t="s">
        <v>31</v>
      </c>
      <c r="AD439" s="61" t="s">
        <v>1391</v>
      </c>
      <c r="AE439" s="61" t="s">
        <v>31</v>
      </c>
      <c r="AF439" s="61" t="s">
        <v>1391</v>
      </c>
      <c r="AG439" s="61" t="s">
        <v>1391</v>
      </c>
      <c r="AH439" s="65" t="s">
        <v>6076</v>
      </c>
      <c r="AI439" s="65" t="s">
        <v>6077</v>
      </c>
      <c r="AJ439" s="103" t="s">
        <v>29</v>
      </c>
    </row>
    <row r="440" spans="1:36" x14ac:dyDescent="0.25">
      <c r="A440" s="110">
        <v>25</v>
      </c>
      <c r="B440" s="61" t="s">
        <v>4120</v>
      </c>
      <c r="C440" s="61" t="s">
        <v>4121</v>
      </c>
      <c r="D440" s="100">
        <v>5</v>
      </c>
      <c r="E440" s="61" t="s">
        <v>25</v>
      </c>
      <c r="F440" s="61" t="s">
        <v>830</v>
      </c>
      <c r="G440" s="61" t="s">
        <v>4122</v>
      </c>
      <c r="H440" s="61" t="s">
        <v>4123</v>
      </c>
      <c r="I440" s="61" t="s">
        <v>4124</v>
      </c>
      <c r="J440" s="98" t="s">
        <v>6049</v>
      </c>
      <c r="K440" s="96" t="s">
        <v>6039</v>
      </c>
      <c r="L440" s="62">
        <v>25</v>
      </c>
      <c r="M440" s="96" t="s">
        <v>29</v>
      </c>
      <c r="N440" s="61" t="s">
        <v>5435</v>
      </c>
      <c r="O440" s="61" t="s">
        <v>5436</v>
      </c>
      <c r="P440" s="61" t="s">
        <v>4124</v>
      </c>
      <c r="Y440" s="113">
        <v>0.375</v>
      </c>
      <c r="Z440" s="113">
        <v>0.45763888888888998</v>
      </c>
      <c r="AA440" s="61" t="s">
        <v>31</v>
      </c>
      <c r="AB440" s="61" t="s">
        <v>1391</v>
      </c>
      <c r="AC440" s="61" t="s">
        <v>31</v>
      </c>
      <c r="AD440" s="61" t="s">
        <v>1391</v>
      </c>
      <c r="AE440" s="61" t="s">
        <v>31</v>
      </c>
      <c r="AF440" s="61" t="s">
        <v>1391</v>
      </c>
      <c r="AG440" s="61" t="s">
        <v>1391</v>
      </c>
      <c r="AH440" s="65" t="s">
        <v>6076</v>
      </c>
      <c r="AI440" s="65" t="s">
        <v>6077</v>
      </c>
      <c r="AJ440" s="103" t="s">
        <v>29</v>
      </c>
    </row>
    <row r="441" spans="1:36" x14ac:dyDescent="0.25">
      <c r="A441" s="110">
        <v>25</v>
      </c>
      <c r="B441" s="61" t="s">
        <v>4120</v>
      </c>
      <c r="C441" s="61" t="s">
        <v>4121</v>
      </c>
      <c r="D441" s="100">
        <v>5</v>
      </c>
      <c r="E441" s="61" t="s">
        <v>25</v>
      </c>
      <c r="F441" s="61" t="s">
        <v>830</v>
      </c>
      <c r="G441" s="61" t="s">
        <v>4122</v>
      </c>
      <c r="H441" s="61" t="s">
        <v>4123</v>
      </c>
      <c r="I441" s="61" t="s">
        <v>4124</v>
      </c>
      <c r="J441" s="98" t="s">
        <v>6049</v>
      </c>
      <c r="K441" s="96" t="s">
        <v>6039</v>
      </c>
      <c r="L441" s="62">
        <v>25</v>
      </c>
      <c r="M441" s="96" t="s">
        <v>29</v>
      </c>
      <c r="N441" s="61" t="s">
        <v>5435</v>
      </c>
      <c r="O441" s="61" t="s">
        <v>5436</v>
      </c>
      <c r="P441" s="61" t="s">
        <v>4124</v>
      </c>
      <c r="Y441" s="113">
        <v>0.375</v>
      </c>
      <c r="Z441" s="113">
        <v>0.45763888888888998</v>
      </c>
      <c r="AA441" s="61" t="s">
        <v>1391</v>
      </c>
      <c r="AB441" s="61" t="s">
        <v>1391</v>
      </c>
      <c r="AC441" s="61" t="s">
        <v>31</v>
      </c>
      <c r="AD441" s="61" t="s">
        <v>1391</v>
      </c>
      <c r="AE441" s="61" t="s">
        <v>31</v>
      </c>
      <c r="AF441" s="61" t="s">
        <v>1391</v>
      </c>
      <c r="AG441" s="61" t="s">
        <v>1391</v>
      </c>
      <c r="AH441" s="65" t="s">
        <v>6061</v>
      </c>
      <c r="AI441" s="65" t="s">
        <v>6083</v>
      </c>
      <c r="AJ441" s="103" t="s">
        <v>29</v>
      </c>
    </row>
    <row r="442" spans="1:36" x14ac:dyDescent="0.25">
      <c r="A442" s="110">
        <v>25</v>
      </c>
      <c r="B442" s="61" t="s">
        <v>4120</v>
      </c>
      <c r="C442" s="61" t="s">
        <v>4121</v>
      </c>
      <c r="D442" s="100">
        <v>5</v>
      </c>
      <c r="E442" s="61" t="s">
        <v>25</v>
      </c>
      <c r="F442" s="61" t="s">
        <v>830</v>
      </c>
      <c r="G442" s="61" t="s">
        <v>4125</v>
      </c>
      <c r="H442" s="61" t="s">
        <v>4126</v>
      </c>
      <c r="I442" s="61" t="s">
        <v>4127</v>
      </c>
      <c r="J442" s="98" t="s">
        <v>6050</v>
      </c>
      <c r="K442" s="96" t="s">
        <v>6039</v>
      </c>
      <c r="L442" s="62">
        <v>25</v>
      </c>
      <c r="M442" s="96" t="s">
        <v>29</v>
      </c>
      <c r="N442" s="61" t="s">
        <v>5437</v>
      </c>
      <c r="O442" s="61" t="s">
        <v>5438</v>
      </c>
      <c r="P442" s="61" t="s">
        <v>4127</v>
      </c>
      <c r="Y442" s="113">
        <v>0.45833333333332998</v>
      </c>
      <c r="Z442" s="113">
        <v>0.54097222222221997</v>
      </c>
      <c r="AA442" s="61" t="s">
        <v>31</v>
      </c>
      <c r="AB442" s="61" t="s">
        <v>1391</v>
      </c>
      <c r="AC442" s="61" t="s">
        <v>31</v>
      </c>
      <c r="AD442" s="61" t="s">
        <v>1391</v>
      </c>
      <c r="AE442" s="61" t="s">
        <v>31</v>
      </c>
      <c r="AF442" s="61" t="s">
        <v>1391</v>
      </c>
      <c r="AG442" s="61" t="s">
        <v>1391</v>
      </c>
      <c r="AH442" s="65" t="s">
        <v>6076</v>
      </c>
      <c r="AI442" s="65" t="s">
        <v>6077</v>
      </c>
      <c r="AJ442" s="103" t="s">
        <v>29</v>
      </c>
    </row>
    <row r="443" spans="1:36" x14ac:dyDescent="0.25">
      <c r="A443" s="110">
        <v>25</v>
      </c>
      <c r="B443" s="61" t="s">
        <v>4120</v>
      </c>
      <c r="C443" s="61" t="s">
        <v>4121</v>
      </c>
      <c r="D443" s="100">
        <v>5</v>
      </c>
      <c r="E443" s="61" t="s">
        <v>25</v>
      </c>
      <c r="F443" s="61" t="s">
        <v>830</v>
      </c>
      <c r="G443" s="61" t="s">
        <v>4125</v>
      </c>
      <c r="H443" s="61" t="s">
        <v>4126</v>
      </c>
      <c r="I443" s="61" t="s">
        <v>4127</v>
      </c>
      <c r="J443" s="98" t="s">
        <v>6050</v>
      </c>
      <c r="K443" s="96" t="s">
        <v>6039</v>
      </c>
      <c r="L443" s="62">
        <v>25</v>
      </c>
      <c r="M443" s="96" t="s">
        <v>29</v>
      </c>
      <c r="N443" s="61" t="s">
        <v>5437</v>
      </c>
      <c r="O443" s="61" t="s">
        <v>5438</v>
      </c>
      <c r="P443" s="61" t="s">
        <v>4127</v>
      </c>
      <c r="Y443" s="113">
        <v>0.45833333333332998</v>
      </c>
      <c r="Z443" s="113">
        <v>0.54097222222221997</v>
      </c>
      <c r="AA443" s="61" t="s">
        <v>1391</v>
      </c>
      <c r="AB443" s="61" t="s">
        <v>1391</v>
      </c>
      <c r="AC443" s="61" t="s">
        <v>31</v>
      </c>
      <c r="AD443" s="61" t="s">
        <v>1391</v>
      </c>
      <c r="AE443" s="61" t="s">
        <v>31</v>
      </c>
      <c r="AF443" s="61" t="s">
        <v>1391</v>
      </c>
      <c r="AG443" s="61" t="s">
        <v>1391</v>
      </c>
      <c r="AH443" s="65" t="s">
        <v>6061</v>
      </c>
      <c r="AI443" s="65" t="s">
        <v>6083</v>
      </c>
      <c r="AJ443" s="103" t="s">
        <v>29</v>
      </c>
    </row>
    <row r="444" spans="1:36" x14ac:dyDescent="0.25">
      <c r="A444" s="110">
        <v>25</v>
      </c>
      <c r="B444" s="61" t="s">
        <v>4120</v>
      </c>
      <c r="C444" s="61" t="s">
        <v>4121</v>
      </c>
      <c r="D444" s="100">
        <v>5</v>
      </c>
      <c r="E444" s="61" t="s">
        <v>25</v>
      </c>
      <c r="F444" s="61" t="s">
        <v>830</v>
      </c>
      <c r="G444" s="61" t="s">
        <v>4128</v>
      </c>
      <c r="H444" s="61" t="s">
        <v>4129</v>
      </c>
      <c r="I444" s="61" t="s">
        <v>4130</v>
      </c>
      <c r="J444" s="98" t="s">
        <v>6053</v>
      </c>
      <c r="K444" s="96" t="s">
        <v>6039</v>
      </c>
      <c r="L444" s="62">
        <v>25</v>
      </c>
      <c r="M444" s="96" t="s">
        <v>29</v>
      </c>
      <c r="N444" s="61" t="s">
        <v>5439</v>
      </c>
      <c r="O444" s="61" t="s">
        <v>5440</v>
      </c>
      <c r="P444" s="61" t="s">
        <v>4130</v>
      </c>
      <c r="Y444" s="113">
        <v>0.83333333333333004</v>
      </c>
      <c r="Z444" s="113">
        <v>0.91666666666666996</v>
      </c>
      <c r="AA444" s="61" t="s">
        <v>31</v>
      </c>
      <c r="AB444" s="61" t="s">
        <v>1391</v>
      </c>
      <c r="AC444" s="61" t="s">
        <v>31</v>
      </c>
      <c r="AD444" s="61" t="s">
        <v>1391</v>
      </c>
      <c r="AE444" s="61" t="s">
        <v>31</v>
      </c>
      <c r="AF444" s="61" t="s">
        <v>1391</v>
      </c>
      <c r="AG444" s="61" t="s">
        <v>1391</v>
      </c>
      <c r="AH444" s="65" t="s">
        <v>6076</v>
      </c>
      <c r="AI444" s="65" t="s">
        <v>6077</v>
      </c>
      <c r="AJ444" s="103" t="s">
        <v>29</v>
      </c>
    </row>
    <row r="445" spans="1:36" x14ac:dyDescent="0.25">
      <c r="A445" s="110">
        <v>25</v>
      </c>
      <c r="B445" s="61" t="s">
        <v>4120</v>
      </c>
      <c r="C445" s="61" t="s">
        <v>4121</v>
      </c>
      <c r="D445" s="100">
        <v>5</v>
      </c>
      <c r="E445" s="61" t="s">
        <v>25</v>
      </c>
      <c r="F445" s="61" t="s">
        <v>830</v>
      </c>
      <c r="G445" s="61" t="s">
        <v>4128</v>
      </c>
      <c r="H445" s="61" t="s">
        <v>4129</v>
      </c>
      <c r="I445" s="61" t="s">
        <v>4130</v>
      </c>
      <c r="J445" s="98" t="s">
        <v>6053</v>
      </c>
      <c r="K445" s="96" t="s">
        <v>6039</v>
      </c>
      <c r="L445" s="62">
        <v>25</v>
      </c>
      <c r="M445" s="96" t="s">
        <v>29</v>
      </c>
      <c r="N445" s="61" t="s">
        <v>5439</v>
      </c>
      <c r="O445" s="61" t="s">
        <v>5440</v>
      </c>
      <c r="P445" s="61" t="s">
        <v>4130</v>
      </c>
      <c r="Y445" s="113">
        <v>0.83333333333333004</v>
      </c>
      <c r="Z445" s="113">
        <v>0.91666666666666996</v>
      </c>
      <c r="AA445" s="61" t="s">
        <v>1391</v>
      </c>
      <c r="AB445" s="61" t="s">
        <v>1391</v>
      </c>
      <c r="AC445" s="61" t="s">
        <v>31</v>
      </c>
      <c r="AD445" s="61" t="s">
        <v>1391</v>
      </c>
      <c r="AE445" s="61" t="s">
        <v>31</v>
      </c>
      <c r="AF445" s="61" t="s">
        <v>1391</v>
      </c>
      <c r="AG445" s="61" t="s">
        <v>1391</v>
      </c>
      <c r="AH445" s="65" t="s">
        <v>6061</v>
      </c>
      <c r="AI445" s="65" t="s">
        <v>6083</v>
      </c>
      <c r="AJ445" s="103" t="s">
        <v>29</v>
      </c>
    </row>
    <row r="446" spans="1:36" x14ac:dyDescent="0.25">
      <c r="A446" s="110">
        <v>25</v>
      </c>
      <c r="B446" s="61" t="s">
        <v>4131</v>
      </c>
      <c r="C446" s="61" t="s">
        <v>4132</v>
      </c>
      <c r="D446" s="100">
        <v>5</v>
      </c>
      <c r="E446" s="61" t="s">
        <v>25</v>
      </c>
      <c r="F446" s="61" t="s">
        <v>830</v>
      </c>
      <c r="G446" s="61" t="s">
        <v>4133</v>
      </c>
      <c r="H446" s="61" t="s">
        <v>4134</v>
      </c>
      <c r="I446" s="61" t="s">
        <v>4135</v>
      </c>
      <c r="J446" s="98" t="s">
        <v>6049</v>
      </c>
      <c r="K446" s="96" t="s">
        <v>6039</v>
      </c>
      <c r="L446" s="62">
        <v>25</v>
      </c>
      <c r="M446" s="96" t="s">
        <v>29</v>
      </c>
      <c r="N446" s="61" t="s">
        <v>5441</v>
      </c>
      <c r="O446" s="61" t="s">
        <v>5442</v>
      </c>
      <c r="P446" s="61" t="s">
        <v>4135</v>
      </c>
      <c r="Y446" s="113">
        <v>0.375</v>
      </c>
      <c r="Z446" s="113">
        <v>0.45763888888888998</v>
      </c>
      <c r="AA446" s="61" t="s">
        <v>31</v>
      </c>
      <c r="AB446" s="61" t="s">
        <v>1391</v>
      </c>
      <c r="AC446" s="61" t="s">
        <v>31</v>
      </c>
      <c r="AD446" s="61" t="s">
        <v>1391</v>
      </c>
      <c r="AE446" s="61" t="s">
        <v>31</v>
      </c>
      <c r="AF446" s="61" t="s">
        <v>1391</v>
      </c>
      <c r="AG446" s="61" t="s">
        <v>1391</v>
      </c>
      <c r="AH446" s="65" t="s">
        <v>6076</v>
      </c>
      <c r="AI446" s="65" t="s">
        <v>6077</v>
      </c>
      <c r="AJ446" s="103" t="s">
        <v>29</v>
      </c>
    </row>
    <row r="447" spans="1:36" x14ac:dyDescent="0.25">
      <c r="A447" s="110">
        <v>25</v>
      </c>
      <c r="B447" s="61" t="s">
        <v>4131</v>
      </c>
      <c r="C447" s="61" t="s">
        <v>4132</v>
      </c>
      <c r="D447" s="100">
        <v>5</v>
      </c>
      <c r="E447" s="61" t="s">
        <v>25</v>
      </c>
      <c r="F447" s="61" t="s">
        <v>830</v>
      </c>
      <c r="G447" s="61" t="s">
        <v>4133</v>
      </c>
      <c r="H447" s="61" t="s">
        <v>4134</v>
      </c>
      <c r="I447" s="61" t="s">
        <v>4135</v>
      </c>
      <c r="J447" s="98" t="s">
        <v>6049</v>
      </c>
      <c r="K447" s="96" t="s">
        <v>6039</v>
      </c>
      <c r="L447" s="62">
        <v>25</v>
      </c>
      <c r="M447" s="96" t="s">
        <v>29</v>
      </c>
      <c r="N447" s="61" t="s">
        <v>5441</v>
      </c>
      <c r="O447" s="61" t="s">
        <v>5442</v>
      </c>
      <c r="P447" s="61" t="s">
        <v>4135</v>
      </c>
      <c r="Y447" s="113">
        <v>0.375</v>
      </c>
      <c r="Z447" s="113">
        <v>0.45763888888888998</v>
      </c>
      <c r="AA447" s="61" t="s">
        <v>1391</v>
      </c>
      <c r="AB447" s="61" t="s">
        <v>1391</v>
      </c>
      <c r="AC447" s="61" t="s">
        <v>31</v>
      </c>
      <c r="AD447" s="61" t="s">
        <v>1391</v>
      </c>
      <c r="AE447" s="61" t="s">
        <v>31</v>
      </c>
      <c r="AF447" s="61" t="s">
        <v>1391</v>
      </c>
      <c r="AG447" s="61" t="s">
        <v>1391</v>
      </c>
      <c r="AH447" s="65" t="s">
        <v>6061</v>
      </c>
      <c r="AI447" s="65" t="s">
        <v>6083</v>
      </c>
      <c r="AJ447" s="103" t="s">
        <v>29</v>
      </c>
    </row>
    <row r="448" spans="1:36" x14ac:dyDescent="0.25">
      <c r="A448" s="110">
        <v>25</v>
      </c>
      <c r="B448" s="61" t="s">
        <v>4131</v>
      </c>
      <c r="C448" s="61" t="s">
        <v>4132</v>
      </c>
      <c r="D448" s="100">
        <v>5</v>
      </c>
      <c r="E448" s="61" t="s">
        <v>25</v>
      </c>
      <c r="F448" s="61" t="s">
        <v>830</v>
      </c>
      <c r="G448" s="61" t="s">
        <v>4136</v>
      </c>
      <c r="H448" s="61" t="s">
        <v>4137</v>
      </c>
      <c r="I448" s="61" t="s">
        <v>4138</v>
      </c>
      <c r="J448" s="98" t="s">
        <v>6050</v>
      </c>
      <c r="K448" s="96" t="s">
        <v>6039</v>
      </c>
      <c r="L448" s="62">
        <v>25</v>
      </c>
      <c r="M448" s="96" t="s">
        <v>29</v>
      </c>
      <c r="N448" s="61" t="s">
        <v>5443</v>
      </c>
      <c r="O448" s="61" t="s">
        <v>5444</v>
      </c>
      <c r="P448" s="61" t="s">
        <v>4138</v>
      </c>
      <c r="Y448" s="113">
        <v>0.58333333333333004</v>
      </c>
      <c r="Z448" s="113">
        <v>0.66597222222221997</v>
      </c>
      <c r="AA448" s="61" t="s">
        <v>31</v>
      </c>
      <c r="AB448" s="61" t="s">
        <v>1391</v>
      </c>
      <c r="AC448" s="61" t="s">
        <v>31</v>
      </c>
      <c r="AD448" s="61" t="s">
        <v>1391</v>
      </c>
      <c r="AE448" s="61" t="s">
        <v>31</v>
      </c>
      <c r="AF448" s="61" t="s">
        <v>1391</v>
      </c>
      <c r="AG448" s="61" t="s">
        <v>1391</v>
      </c>
      <c r="AH448" s="65" t="s">
        <v>6076</v>
      </c>
      <c r="AI448" s="65" t="s">
        <v>6077</v>
      </c>
      <c r="AJ448" s="103" t="s">
        <v>29</v>
      </c>
    </row>
    <row r="449" spans="1:36" x14ac:dyDescent="0.25">
      <c r="A449" s="110">
        <v>25</v>
      </c>
      <c r="B449" s="61" t="s">
        <v>4131</v>
      </c>
      <c r="C449" s="61" t="s">
        <v>4132</v>
      </c>
      <c r="D449" s="100">
        <v>5</v>
      </c>
      <c r="E449" s="61" t="s">
        <v>25</v>
      </c>
      <c r="F449" s="61" t="s">
        <v>830</v>
      </c>
      <c r="G449" s="61" t="s">
        <v>4136</v>
      </c>
      <c r="H449" s="61" t="s">
        <v>4137</v>
      </c>
      <c r="I449" s="61" t="s">
        <v>4138</v>
      </c>
      <c r="J449" s="98" t="s">
        <v>6050</v>
      </c>
      <c r="K449" s="96" t="s">
        <v>6039</v>
      </c>
      <c r="L449" s="62">
        <v>25</v>
      </c>
      <c r="M449" s="96" t="s">
        <v>29</v>
      </c>
      <c r="N449" s="61" t="s">
        <v>5443</v>
      </c>
      <c r="O449" s="61" t="s">
        <v>5444</v>
      </c>
      <c r="P449" s="61" t="s">
        <v>4138</v>
      </c>
      <c r="Y449" s="113">
        <v>0.58333333333333004</v>
      </c>
      <c r="Z449" s="113">
        <v>0.66597222222221997</v>
      </c>
      <c r="AA449" s="61" t="s">
        <v>1391</v>
      </c>
      <c r="AB449" s="61" t="s">
        <v>1391</v>
      </c>
      <c r="AC449" s="61" t="s">
        <v>31</v>
      </c>
      <c r="AD449" s="61" t="s">
        <v>1391</v>
      </c>
      <c r="AE449" s="61" t="s">
        <v>31</v>
      </c>
      <c r="AF449" s="61" t="s">
        <v>1391</v>
      </c>
      <c r="AG449" s="61" t="s">
        <v>1391</v>
      </c>
      <c r="AH449" s="65" t="s">
        <v>6061</v>
      </c>
      <c r="AI449" s="65" t="s">
        <v>6083</v>
      </c>
      <c r="AJ449" s="103" t="s">
        <v>29</v>
      </c>
    </row>
    <row r="450" spans="1:36" x14ac:dyDescent="0.25">
      <c r="A450" s="110">
        <v>25</v>
      </c>
      <c r="B450" s="61" t="s">
        <v>4131</v>
      </c>
      <c r="C450" s="61" t="s">
        <v>4132</v>
      </c>
      <c r="D450" s="100">
        <v>5</v>
      </c>
      <c r="E450" s="61" t="s">
        <v>25</v>
      </c>
      <c r="F450" s="61" t="s">
        <v>830</v>
      </c>
      <c r="G450" s="61" t="s">
        <v>4139</v>
      </c>
      <c r="H450" s="61" t="s">
        <v>4140</v>
      </c>
      <c r="I450" s="61" t="s">
        <v>4141</v>
      </c>
      <c r="J450" s="98" t="s">
        <v>6053</v>
      </c>
      <c r="K450" s="96" t="s">
        <v>6039</v>
      </c>
      <c r="L450" s="62">
        <v>25</v>
      </c>
      <c r="M450" s="96" t="s">
        <v>29</v>
      </c>
      <c r="N450" s="61" t="s">
        <v>5445</v>
      </c>
      <c r="O450" s="61" t="s">
        <v>5446</v>
      </c>
      <c r="P450" s="61" t="s">
        <v>4141</v>
      </c>
      <c r="Y450" s="113">
        <v>0.83333333333333004</v>
      </c>
      <c r="Z450" s="113">
        <v>0.91666666666666996</v>
      </c>
      <c r="AA450" s="61" t="s">
        <v>31</v>
      </c>
      <c r="AB450" s="61" t="s">
        <v>1391</v>
      </c>
      <c r="AC450" s="61" t="s">
        <v>31</v>
      </c>
      <c r="AD450" s="61" t="s">
        <v>1391</v>
      </c>
      <c r="AE450" s="61" t="s">
        <v>31</v>
      </c>
      <c r="AF450" s="61" t="s">
        <v>1391</v>
      </c>
      <c r="AG450" s="61" t="s">
        <v>1391</v>
      </c>
      <c r="AH450" s="65" t="s">
        <v>6076</v>
      </c>
      <c r="AI450" s="65" t="s">
        <v>6077</v>
      </c>
      <c r="AJ450" s="103" t="s">
        <v>29</v>
      </c>
    </row>
    <row r="451" spans="1:36" x14ac:dyDescent="0.25">
      <c r="A451" s="110">
        <v>25</v>
      </c>
      <c r="B451" s="61" t="s">
        <v>4131</v>
      </c>
      <c r="C451" s="61" t="s">
        <v>4132</v>
      </c>
      <c r="D451" s="100">
        <v>5</v>
      </c>
      <c r="E451" s="61" t="s">
        <v>25</v>
      </c>
      <c r="F451" s="61" t="s">
        <v>830</v>
      </c>
      <c r="G451" s="61" t="s">
        <v>4139</v>
      </c>
      <c r="H451" s="61" t="s">
        <v>4140</v>
      </c>
      <c r="I451" s="61" t="s">
        <v>4141</v>
      </c>
      <c r="J451" s="98" t="s">
        <v>6053</v>
      </c>
      <c r="K451" s="96" t="s">
        <v>6039</v>
      </c>
      <c r="L451" s="62">
        <v>25</v>
      </c>
      <c r="M451" s="96" t="s">
        <v>29</v>
      </c>
      <c r="N451" s="61" t="s">
        <v>5445</v>
      </c>
      <c r="O451" s="61" t="s">
        <v>5446</v>
      </c>
      <c r="P451" s="61" t="s">
        <v>4141</v>
      </c>
      <c r="Y451" s="113">
        <v>0.83333333333333004</v>
      </c>
      <c r="Z451" s="113">
        <v>0.91666666666666996</v>
      </c>
      <c r="AA451" s="61" t="s">
        <v>1391</v>
      </c>
      <c r="AB451" s="61" t="s">
        <v>1391</v>
      </c>
      <c r="AC451" s="61" t="s">
        <v>31</v>
      </c>
      <c r="AD451" s="61" t="s">
        <v>1391</v>
      </c>
      <c r="AE451" s="61" t="s">
        <v>31</v>
      </c>
      <c r="AF451" s="61" t="s">
        <v>1391</v>
      </c>
      <c r="AG451" s="61" t="s">
        <v>1391</v>
      </c>
      <c r="AH451" s="65" t="s">
        <v>6061</v>
      </c>
      <c r="AI451" s="65" t="s">
        <v>6083</v>
      </c>
      <c r="AJ451" s="103" t="s">
        <v>29</v>
      </c>
    </row>
    <row r="452" spans="1:36" x14ac:dyDescent="0.25">
      <c r="A452" s="110">
        <v>25</v>
      </c>
      <c r="B452" s="61" t="s">
        <v>4142</v>
      </c>
      <c r="C452" s="61" t="s">
        <v>4143</v>
      </c>
      <c r="D452" s="100">
        <v>5</v>
      </c>
      <c r="E452" s="61" t="s">
        <v>25</v>
      </c>
      <c r="F452" s="61" t="s">
        <v>830</v>
      </c>
      <c r="G452" s="61" t="s">
        <v>4144</v>
      </c>
      <c r="H452" s="61" t="s">
        <v>4145</v>
      </c>
      <c r="I452" s="61" t="s">
        <v>4146</v>
      </c>
      <c r="J452" s="98" t="s">
        <v>6049</v>
      </c>
      <c r="K452" s="96" t="s">
        <v>6039</v>
      </c>
      <c r="L452" s="62">
        <v>25</v>
      </c>
      <c r="M452" s="96" t="s">
        <v>29</v>
      </c>
      <c r="N452" s="61" t="s">
        <v>5447</v>
      </c>
      <c r="O452" s="61" t="s">
        <v>5448</v>
      </c>
      <c r="P452" s="61" t="s">
        <v>4146</v>
      </c>
      <c r="Y452" s="113">
        <v>0.29166666666667002</v>
      </c>
      <c r="Z452" s="113">
        <v>0.37430555555556</v>
      </c>
      <c r="AA452" s="61" t="s">
        <v>31</v>
      </c>
      <c r="AB452" s="61" t="s">
        <v>1391</v>
      </c>
      <c r="AC452" s="61" t="s">
        <v>31</v>
      </c>
      <c r="AD452" s="61" t="s">
        <v>1391</v>
      </c>
      <c r="AE452" s="61" t="s">
        <v>31</v>
      </c>
      <c r="AF452" s="61" t="s">
        <v>1391</v>
      </c>
      <c r="AG452" s="61" t="s">
        <v>1391</v>
      </c>
      <c r="AH452" s="65" t="s">
        <v>6076</v>
      </c>
      <c r="AI452" s="65" t="s">
        <v>6077</v>
      </c>
      <c r="AJ452" s="103" t="s">
        <v>29</v>
      </c>
    </row>
    <row r="453" spans="1:36" x14ac:dyDescent="0.25">
      <c r="A453" s="110">
        <v>25</v>
      </c>
      <c r="B453" s="61" t="s">
        <v>4142</v>
      </c>
      <c r="C453" s="61" t="s">
        <v>4143</v>
      </c>
      <c r="D453" s="100">
        <v>5</v>
      </c>
      <c r="E453" s="61" t="s">
        <v>25</v>
      </c>
      <c r="F453" s="61" t="s">
        <v>830</v>
      </c>
      <c r="G453" s="61" t="s">
        <v>4144</v>
      </c>
      <c r="H453" s="61" t="s">
        <v>4145</v>
      </c>
      <c r="I453" s="61" t="s">
        <v>4146</v>
      </c>
      <c r="J453" s="98" t="s">
        <v>6049</v>
      </c>
      <c r="K453" s="96" t="s">
        <v>6039</v>
      </c>
      <c r="L453" s="62">
        <v>25</v>
      </c>
      <c r="M453" s="96" t="s">
        <v>29</v>
      </c>
      <c r="N453" s="61" t="s">
        <v>5447</v>
      </c>
      <c r="O453" s="61" t="s">
        <v>5448</v>
      </c>
      <c r="P453" s="61" t="s">
        <v>4146</v>
      </c>
      <c r="Y453" s="113">
        <v>0.29166666666667002</v>
      </c>
      <c r="Z453" s="113">
        <v>0.37430555555556</v>
      </c>
      <c r="AA453" s="61" t="s">
        <v>1391</v>
      </c>
      <c r="AB453" s="61" t="s">
        <v>1391</v>
      </c>
      <c r="AC453" s="61" t="s">
        <v>31</v>
      </c>
      <c r="AD453" s="61" t="s">
        <v>1391</v>
      </c>
      <c r="AE453" s="61" t="s">
        <v>31</v>
      </c>
      <c r="AF453" s="61" t="s">
        <v>1391</v>
      </c>
      <c r="AG453" s="61" t="s">
        <v>1391</v>
      </c>
      <c r="AH453" s="65" t="s">
        <v>6061</v>
      </c>
      <c r="AI453" s="65" t="s">
        <v>6083</v>
      </c>
      <c r="AJ453" s="103" t="s">
        <v>29</v>
      </c>
    </row>
    <row r="454" spans="1:36" x14ac:dyDescent="0.25">
      <c r="A454" s="110">
        <v>25</v>
      </c>
      <c r="B454" s="61" t="s">
        <v>4142</v>
      </c>
      <c r="C454" s="61" t="s">
        <v>4143</v>
      </c>
      <c r="D454" s="100">
        <v>5</v>
      </c>
      <c r="E454" s="61" t="s">
        <v>25</v>
      </c>
      <c r="F454" s="61" t="s">
        <v>830</v>
      </c>
      <c r="G454" s="61" t="s">
        <v>4147</v>
      </c>
      <c r="H454" s="61" t="s">
        <v>4148</v>
      </c>
      <c r="I454" s="61" t="s">
        <v>4149</v>
      </c>
      <c r="J454" s="98" t="s">
        <v>6050</v>
      </c>
      <c r="K454" s="96" t="s">
        <v>6039</v>
      </c>
      <c r="L454" s="62">
        <v>25</v>
      </c>
      <c r="M454" s="96" t="s">
        <v>29</v>
      </c>
      <c r="N454" s="61" t="s">
        <v>5449</v>
      </c>
      <c r="O454" s="61" t="s">
        <v>5450</v>
      </c>
      <c r="P454" s="61" t="s">
        <v>4149</v>
      </c>
      <c r="Y454" s="113">
        <v>0.375</v>
      </c>
      <c r="Z454" s="113">
        <v>0.45763888888888998</v>
      </c>
      <c r="AA454" s="61" t="s">
        <v>1391</v>
      </c>
      <c r="AB454" s="61" t="s">
        <v>1391</v>
      </c>
      <c r="AC454" s="61" t="s">
        <v>31</v>
      </c>
      <c r="AD454" s="61" t="s">
        <v>1391</v>
      </c>
      <c r="AE454" s="61" t="s">
        <v>31</v>
      </c>
      <c r="AF454" s="61" t="s">
        <v>1391</v>
      </c>
      <c r="AG454" s="61" t="s">
        <v>1391</v>
      </c>
      <c r="AH454" s="65" t="s">
        <v>6061</v>
      </c>
      <c r="AI454" s="65" t="s">
        <v>6083</v>
      </c>
      <c r="AJ454" s="103" t="s">
        <v>29</v>
      </c>
    </row>
    <row r="455" spans="1:36" x14ac:dyDescent="0.25">
      <c r="A455" s="110">
        <v>25</v>
      </c>
      <c r="B455" s="61" t="s">
        <v>4142</v>
      </c>
      <c r="C455" s="61" t="s">
        <v>4143</v>
      </c>
      <c r="D455" s="100">
        <v>5</v>
      </c>
      <c r="E455" s="61" t="s">
        <v>25</v>
      </c>
      <c r="F455" s="61" t="s">
        <v>830</v>
      </c>
      <c r="G455" s="61" t="s">
        <v>4147</v>
      </c>
      <c r="H455" s="61" t="s">
        <v>4148</v>
      </c>
      <c r="I455" s="61" t="s">
        <v>4149</v>
      </c>
      <c r="J455" s="98" t="s">
        <v>6050</v>
      </c>
      <c r="K455" s="96" t="s">
        <v>6039</v>
      </c>
      <c r="L455" s="62">
        <v>25</v>
      </c>
      <c r="M455" s="96" t="s">
        <v>29</v>
      </c>
      <c r="N455" s="61" t="s">
        <v>5449</v>
      </c>
      <c r="O455" s="61" t="s">
        <v>5450</v>
      </c>
      <c r="P455" s="61" t="s">
        <v>4149</v>
      </c>
      <c r="Y455" s="113">
        <v>0.375</v>
      </c>
      <c r="Z455" s="113">
        <v>0.45763888888888998</v>
      </c>
      <c r="AA455" s="61" t="s">
        <v>31</v>
      </c>
      <c r="AB455" s="61" t="s">
        <v>1391</v>
      </c>
      <c r="AC455" s="61" t="s">
        <v>31</v>
      </c>
      <c r="AD455" s="61" t="s">
        <v>1391</v>
      </c>
      <c r="AE455" s="61" t="s">
        <v>31</v>
      </c>
      <c r="AF455" s="61" t="s">
        <v>1391</v>
      </c>
      <c r="AG455" s="61" t="s">
        <v>1391</v>
      </c>
      <c r="AH455" s="65" t="s">
        <v>6076</v>
      </c>
      <c r="AI455" s="65" t="s">
        <v>6077</v>
      </c>
      <c r="AJ455" s="103" t="s">
        <v>29</v>
      </c>
    </row>
    <row r="456" spans="1:36" x14ac:dyDescent="0.25">
      <c r="A456" s="110">
        <v>25</v>
      </c>
      <c r="B456" s="61" t="s">
        <v>4142</v>
      </c>
      <c r="C456" s="61" t="s">
        <v>4143</v>
      </c>
      <c r="D456" s="100">
        <v>5</v>
      </c>
      <c r="E456" s="61" t="s">
        <v>25</v>
      </c>
      <c r="F456" s="61" t="s">
        <v>830</v>
      </c>
      <c r="G456" s="61" t="s">
        <v>4150</v>
      </c>
      <c r="H456" s="61" t="s">
        <v>4151</v>
      </c>
      <c r="I456" s="61" t="s">
        <v>4152</v>
      </c>
      <c r="J456" s="98" t="s">
        <v>6053</v>
      </c>
      <c r="K456" s="96" t="s">
        <v>6039</v>
      </c>
      <c r="L456" s="62">
        <v>25</v>
      </c>
      <c r="M456" s="96" t="s">
        <v>29</v>
      </c>
      <c r="N456" s="61" t="s">
        <v>5451</v>
      </c>
      <c r="O456" s="61" t="s">
        <v>5452</v>
      </c>
      <c r="P456" s="61" t="s">
        <v>4152</v>
      </c>
      <c r="Y456" s="113">
        <v>0.375</v>
      </c>
      <c r="Z456" s="113">
        <v>0.45763888888888998</v>
      </c>
      <c r="AA456" s="61" t="s">
        <v>1391</v>
      </c>
      <c r="AB456" s="61" t="s">
        <v>1391</v>
      </c>
      <c r="AC456" s="61" t="s">
        <v>31</v>
      </c>
      <c r="AD456" s="61" t="s">
        <v>1391</v>
      </c>
      <c r="AE456" s="61" t="s">
        <v>31</v>
      </c>
      <c r="AF456" s="61" t="s">
        <v>1391</v>
      </c>
      <c r="AG456" s="61" t="s">
        <v>1391</v>
      </c>
      <c r="AH456" s="65" t="s">
        <v>6061</v>
      </c>
      <c r="AI456" s="65" t="s">
        <v>6083</v>
      </c>
      <c r="AJ456" s="103" t="s">
        <v>29</v>
      </c>
    </row>
    <row r="457" spans="1:36" x14ac:dyDescent="0.25">
      <c r="A457" s="110">
        <v>25</v>
      </c>
      <c r="B457" s="61" t="s">
        <v>4142</v>
      </c>
      <c r="C457" s="61" t="s">
        <v>4143</v>
      </c>
      <c r="D457" s="100">
        <v>5</v>
      </c>
      <c r="E457" s="61" t="s">
        <v>25</v>
      </c>
      <c r="F457" s="61" t="s">
        <v>830</v>
      </c>
      <c r="G457" s="61" t="s">
        <v>4150</v>
      </c>
      <c r="H457" s="61" t="s">
        <v>4151</v>
      </c>
      <c r="I457" s="61" t="s">
        <v>4152</v>
      </c>
      <c r="J457" s="98" t="s">
        <v>6053</v>
      </c>
      <c r="K457" s="96" t="s">
        <v>6039</v>
      </c>
      <c r="L457" s="62">
        <v>25</v>
      </c>
      <c r="M457" s="96" t="s">
        <v>29</v>
      </c>
      <c r="N457" s="61" t="s">
        <v>5451</v>
      </c>
      <c r="O457" s="61" t="s">
        <v>5452</v>
      </c>
      <c r="P457" s="61" t="s">
        <v>4152</v>
      </c>
      <c r="Y457" s="113">
        <v>0.375</v>
      </c>
      <c r="Z457" s="113">
        <v>0.45763888888888998</v>
      </c>
      <c r="AA457" s="61" t="s">
        <v>31</v>
      </c>
      <c r="AB457" s="61" t="s">
        <v>1391</v>
      </c>
      <c r="AC457" s="61" t="s">
        <v>31</v>
      </c>
      <c r="AD457" s="61" t="s">
        <v>1391</v>
      </c>
      <c r="AE457" s="61" t="s">
        <v>31</v>
      </c>
      <c r="AF457" s="61" t="s">
        <v>1391</v>
      </c>
      <c r="AG457" s="61" t="s">
        <v>1391</v>
      </c>
      <c r="AH457" s="65" t="s">
        <v>6076</v>
      </c>
      <c r="AI457" s="65" t="s">
        <v>6077</v>
      </c>
      <c r="AJ457" s="103" t="s">
        <v>29</v>
      </c>
    </row>
    <row r="458" spans="1:36" x14ac:dyDescent="0.25">
      <c r="A458" s="110">
        <v>25</v>
      </c>
      <c r="B458" s="61" t="s">
        <v>4142</v>
      </c>
      <c r="C458" s="61" t="s">
        <v>4143</v>
      </c>
      <c r="D458" s="100">
        <v>5</v>
      </c>
      <c r="E458" s="61" t="s">
        <v>25</v>
      </c>
      <c r="F458" s="61" t="s">
        <v>830</v>
      </c>
      <c r="G458" s="61" t="s">
        <v>4153</v>
      </c>
      <c r="H458" s="61" t="s">
        <v>4154</v>
      </c>
      <c r="I458" s="61" t="s">
        <v>4155</v>
      </c>
      <c r="J458" s="98" t="s">
        <v>6054</v>
      </c>
      <c r="K458" s="96" t="s">
        <v>6039</v>
      </c>
      <c r="L458" s="62">
        <v>25</v>
      </c>
      <c r="M458" s="96" t="s">
        <v>29</v>
      </c>
      <c r="N458" s="61" t="s">
        <v>5453</v>
      </c>
      <c r="O458" s="61" t="s">
        <v>5454</v>
      </c>
      <c r="P458" s="61" t="s">
        <v>4155</v>
      </c>
      <c r="Y458" s="113">
        <v>0.45833333333332998</v>
      </c>
      <c r="Z458" s="113">
        <v>0.54097222222221997</v>
      </c>
      <c r="AA458" s="61" t="s">
        <v>1391</v>
      </c>
      <c r="AB458" s="61" t="s">
        <v>1391</v>
      </c>
      <c r="AC458" s="61" t="s">
        <v>31</v>
      </c>
      <c r="AD458" s="61" t="s">
        <v>1391</v>
      </c>
      <c r="AE458" s="61" t="s">
        <v>31</v>
      </c>
      <c r="AF458" s="61" t="s">
        <v>1391</v>
      </c>
      <c r="AG458" s="61" t="s">
        <v>1391</v>
      </c>
      <c r="AH458" s="65" t="s">
        <v>6061</v>
      </c>
      <c r="AI458" s="65" t="s">
        <v>6083</v>
      </c>
      <c r="AJ458" s="103" t="s">
        <v>29</v>
      </c>
    </row>
    <row r="459" spans="1:36" x14ac:dyDescent="0.25">
      <c r="A459" s="110">
        <v>25</v>
      </c>
      <c r="B459" s="61" t="s">
        <v>4142</v>
      </c>
      <c r="C459" s="61" t="s">
        <v>4143</v>
      </c>
      <c r="D459" s="100">
        <v>5</v>
      </c>
      <c r="E459" s="61" t="s">
        <v>25</v>
      </c>
      <c r="F459" s="61" t="s">
        <v>830</v>
      </c>
      <c r="G459" s="61" t="s">
        <v>4153</v>
      </c>
      <c r="H459" s="61" t="s">
        <v>4154</v>
      </c>
      <c r="I459" s="61" t="s">
        <v>4155</v>
      </c>
      <c r="J459" s="98" t="s">
        <v>6054</v>
      </c>
      <c r="K459" s="96" t="s">
        <v>6039</v>
      </c>
      <c r="L459" s="62">
        <v>25</v>
      </c>
      <c r="M459" s="96" t="s">
        <v>29</v>
      </c>
      <c r="N459" s="61" t="s">
        <v>5453</v>
      </c>
      <c r="O459" s="61" t="s">
        <v>5454</v>
      </c>
      <c r="P459" s="61" t="s">
        <v>4155</v>
      </c>
      <c r="Y459" s="113">
        <v>0.45833333333332998</v>
      </c>
      <c r="Z459" s="113">
        <v>0.54097222222221997</v>
      </c>
      <c r="AA459" s="61" t="s">
        <v>31</v>
      </c>
      <c r="AB459" s="61" t="s">
        <v>1391</v>
      </c>
      <c r="AC459" s="61" t="s">
        <v>31</v>
      </c>
      <c r="AD459" s="61" t="s">
        <v>1391</v>
      </c>
      <c r="AE459" s="61" t="s">
        <v>31</v>
      </c>
      <c r="AF459" s="61" t="s">
        <v>1391</v>
      </c>
      <c r="AG459" s="61" t="s">
        <v>1391</v>
      </c>
      <c r="AH459" s="65" t="s">
        <v>6076</v>
      </c>
      <c r="AI459" s="65" t="s">
        <v>6077</v>
      </c>
      <c r="AJ459" s="103" t="s">
        <v>29</v>
      </c>
    </row>
    <row r="460" spans="1:36" x14ac:dyDescent="0.25">
      <c r="A460" s="110">
        <v>25</v>
      </c>
      <c r="B460" s="61" t="s">
        <v>4142</v>
      </c>
      <c r="C460" s="61" t="s">
        <v>4143</v>
      </c>
      <c r="D460" s="100">
        <v>5</v>
      </c>
      <c r="E460" s="61" t="s">
        <v>25</v>
      </c>
      <c r="F460" s="61" t="s">
        <v>830</v>
      </c>
      <c r="G460" s="61" t="s">
        <v>4156</v>
      </c>
      <c r="H460" s="61" t="s">
        <v>4157</v>
      </c>
      <c r="I460" s="61" t="s">
        <v>4158</v>
      </c>
      <c r="J460" s="98" t="s">
        <v>6055</v>
      </c>
      <c r="K460" s="96" t="s">
        <v>6039</v>
      </c>
      <c r="L460" s="62">
        <v>25</v>
      </c>
      <c r="M460" s="96" t="s">
        <v>29</v>
      </c>
      <c r="N460" s="61" t="s">
        <v>5455</v>
      </c>
      <c r="O460" s="61" t="s">
        <v>5456</v>
      </c>
      <c r="P460" s="61" t="s">
        <v>4158</v>
      </c>
      <c r="Y460" s="113">
        <v>0.58333333333333004</v>
      </c>
      <c r="Z460" s="113">
        <v>0.66597222222221997</v>
      </c>
      <c r="AA460" s="61" t="s">
        <v>31</v>
      </c>
      <c r="AB460" s="61" t="s">
        <v>1391</v>
      </c>
      <c r="AC460" s="61" t="s">
        <v>31</v>
      </c>
      <c r="AD460" s="61" t="s">
        <v>1391</v>
      </c>
      <c r="AE460" s="61" t="s">
        <v>31</v>
      </c>
      <c r="AF460" s="61" t="s">
        <v>1391</v>
      </c>
      <c r="AG460" s="61" t="s">
        <v>1391</v>
      </c>
      <c r="AH460" s="65" t="s">
        <v>6076</v>
      </c>
      <c r="AI460" s="65" t="s">
        <v>6077</v>
      </c>
      <c r="AJ460" s="103" t="s">
        <v>29</v>
      </c>
    </row>
    <row r="461" spans="1:36" x14ac:dyDescent="0.25">
      <c r="A461" s="110">
        <v>25</v>
      </c>
      <c r="B461" s="61" t="s">
        <v>4142</v>
      </c>
      <c r="C461" s="61" t="s">
        <v>4143</v>
      </c>
      <c r="D461" s="100">
        <v>5</v>
      </c>
      <c r="E461" s="61" t="s">
        <v>25</v>
      </c>
      <c r="F461" s="61" t="s">
        <v>830</v>
      </c>
      <c r="G461" s="61" t="s">
        <v>4156</v>
      </c>
      <c r="H461" s="61" t="s">
        <v>4157</v>
      </c>
      <c r="I461" s="61" t="s">
        <v>4158</v>
      </c>
      <c r="J461" s="98" t="s">
        <v>6055</v>
      </c>
      <c r="K461" s="96" t="s">
        <v>6039</v>
      </c>
      <c r="L461" s="62">
        <v>25</v>
      </c>
      <c r="M461" s="96" t="s">
        <v>29</v>
      </c>
      <c r="N461" s="61" t="s">
        <v>5455</v>
      </c>
      <c r="O461" s="61" t="s">
        <v>5456</v>
      </c>
      <c r="P461" s="61" t="s">
        <v>4158</v>
      </c>
      <c r="Y461" s="113">
        <v>0.58333333333333004</v>
      </c>
      <c r="Z461" s="113">
        <v>0.66597222222221997</v>
      </c>
      <c r="AA461" s="61" t="s">
        <v>1391</v>
      </c>
      <c r="AB461" s="61" t="s">
        <v>1391</v>
      </c>
      <c r="AC461" s="61" t="s">
        <v>31</v>
      </c>
      <c r="AD461" s="61" t="s">
        <v>1391</v>
      </c>
      <c r="AE461" s="61" t="s">
        <v>31</v>
      </c>
      <c r="AF461" s="61" t="s">
        <v>1391</v>
      </c>
      <c r="AG461" s="61" t="s">
        <v>1391</v>
      </c>
      <c r="AH461" s="65" t="s">
        <v>6061</v>
      </c>
      <c r="AI461" s="65" t="s">
        <v>6083</v>
      </c>
      <c r="AJ461" s="103" t="s">
        <v>29</v>
      </c>
    </row>
    <row r="462" spans="1:36" x14ac:dyDescent="0.25">
      <c r="A462" s="110">
        <v>25</v>
      </c>
      <c r="B462" s="61" t="s">
        <v>4142</v>
      </c>
      <c r="C462" s="61" t="s">
        <v>4143</v>
      </c>
      <c r="D462" s="100">
        <v>5</v>
      </c>
      <c r="E462" s="61" t="s">
        <v>25</v>
      </c>
      <c r="F462" s="61" t="s">
        <v>830</v>
      </c>
      <c r="G462" s="61" t="s">
        <v>4159</v>
      </c>
      <c r="H462" s="61" t="s">
        <v>4160</v>
      </c>
      <c r="I462" s="61" t="s">
        <v>4161</v>
      </c>
      <c r="J462" s="98" t="s">
        <v>6056</v>
      </c>
      <c r="K462" s="96" t="s">
        <v>6039</v>
      </c>
      <c r="L462" s="62">
        <v>25</v>
      </c>
      <c r="M462" s="96" t="s">
        <v>29</v>
      </c>
      <c r="N462" s="61" t="s">
        <v>5457</v>
      </c>
      <c r="O462" s="61" t="s">
        <v>5458</v>
      </c>
      <c r="P462" s="61" t="s">
        <v>4161</v>
      </c>
      <c r="Y462" s="113">
        <v>0.58333333333333004</v>
      </c>
      <c r="Z462" s="113">
        <v>0.66597222222221997</v>
      </c>
      <c r="AA462" s="61" t="s">
        <v>31</v>
      </c>
      <c r="AB462" s="61" t="s">
        <v>1391</v>
      </c>
      <c r="AC462" s="61" t="s">
        <v>31</v>
      </c>
      <c r="AD462" s="61" t="s">
        <v>1391</v>
      </c>
      <c r="AE462" s="61" t="s">
        <v>31</v>
      </c>
      <c r="AF462" s="61" t="s">
        <v>1391</v>
      </c>
      <c r="AG462" s="61" t="s">
        <v>1391</v>
      </c>
      <c r="AH462" s="65" t="s">
        <v>6076</v>
      </c>
      <c r="AI462" s="65" t="s">
        <v>6077</v>
      </c>
      <c r="AJ462" s="103" t="s">
        <v>29</v>
      </c>
    </row>
    <row r="463" spans="1:36" x14ac:dyDescent="0.25">
      <c r="A463" s="110">
        <v>25</v>
      </c>
      <c r="B463" s="61" t="s">
        <v>4142</v>
      </c>
      <c r="C463" s="61" t="s">
        <v>4143</v>
      </c>
      <c r="D463" s="100">
        <v>5</v>
      </c>
      <c r="E463" s="61" t="s">
        <v>25</v>
      </c>
      <c r="F463" s="61" t="s">
        <v>830</v>
      </c>
      <c r="G463" s="61" t="s">
        <v>4159</v>
      </c>
      <c r="H463" s="61" t="s">
        <v>4160</v>
      </c>
      <c r="I463" s="61" t="s">
        <v>4161</v>
      </c>
      <c r="J463" s="98" t="s">
        <v>6056</v>
      </c>
      <c r="K463" s="96" t="s">
        <v>6039</v>
      </c>
      <c r="L463" s="62">
        <v>25</v>
      </c>
      <c r="M463" s="96" t="s">
        <v>29</v>
      </c>
      <c r="N463" s="61" t="s">
        <v>5457</v>
      </c>
      <c r="O463" s="61" t="s">
        <v>5458</v>
      </c>
      <c r="P463" s="61" t="s">
        <v>4161</v>
      </c>
      <c r="Y463" s="113">
        <v>0.58333333333333004</v>
      </c>
      <c r="Z463" s="113">
        <v>0.66597222222221997</v>
      </c>
      <c r="AA463" s="61" t="s">
        <v>1391</v>
      </c>
      <c r="AB463" s="61" t="s">
        <v>1391</v>
      </c>
      <c r="AC463" s="61" t="s">
        <v>31</v>
      </c>
      <c r="AD463" s="61" t="s">
        <v>1391</v>
      </c>
      <c r="AE463" s="61" t="s">
        <v>31</v>
      </c>
      <c r="AF463" s="61" t="s">
        <v>1391</v>
      </c>
      <c r="AG463" s="61" t="s">
        <v>1391</v>
      </c>
      <c r="AH463" s="65" t="s">
        <v>6061</v>
      </c>
      <c r="AI463" s="65" t="s">
        <v>6083</v>
      </c>
      <c r="AJ463" s="103" t="s">
        <v>29</v>
      </c>
    </row>
    <row r="464" spans="1:36" x14ac:dyDescent="0.25">
      <c r="A464" s="110">
        <v>25</v>
      </c>
      <c r="B464" s="61" t="s">
        <v>4142</v>
      </c>
      <c r="C464" s="61" t="s">
        <v>4143</v>
      </c>
      <c r="D464" s="100">
        <v>5</v>
      </c>
      <c r="E464" s="61" t="s">
        <v>25</v>
      </c>
      <c r="F464" s="61" t="s">
        <v>830</v>
      </c>
      <c r="G464" s="61" t="s">
        <v>4162</v>
      </c>
      <c r="H464" s="61" t="s">
        <v>4163</v>
      </c>
      <c r="I464" s="61" t="s">
        <v>4164</v>
      </c>
      <c r="J464" s="98" t="s">
        <v>6057</v>
      </c>
      <c r="K464" s="96" t="s">
        <v>6039</v>
      </c>
      <c r="L464" s="62">
        <v>25</v>
      </c>
      <c r="M464" s="96" t="s">
        <v>29</v>
      </c>
      <c r="N464" s="61" t="s">
        <v>5459</v>
      </c>
      <c r="O464" s="61" t="s">
        <v>5460</v>
      </c>
      <c r="P464" s="61" t="s">
        <v>4164</v>
      </c>
      <c r="Y464" s="113">
        <v>0.66666666666666996</v>
      </c>
      <c r="Z464" s="113">
        <v>0.74930555555556</v>
      </c>
      <c r="AA464" s="61" t="s">
        <v>31</v>
      </c>
      <c r="AB464" s="61" t="s">
        <v>1391</v>
      </c>
      <c r="AC464" s="61" t="s">
        <v>31</v>
      </c>
      <c r="AD464" s="61" t="s">
        <v>1391</v>
      </c>
      <c r="AE464" s="61" t="s">
        <v>31</v>
      </c>
      <c r="AF464" s="61" t="s">
        <v>1391</v>
      </c>
      <c r="AG464" s="61" t="s">
        <v>1391</v>
      </c>
      <c r="AH464" s="65" t="s">
        <v>6076</v>
      </c>
      <c r="AI464" s="65" t="s">
        <v>6077</v>
      </c>
      <c r="AJ464" s="103" t="s">
        <v>29</v>
      </c>
    </row>
    <row r="465" spans="1:36" x14ac:dyDescent="0.25">
      <c r="A465" s="110">
        <v>25</v>
      </c>
      <c r="B465" s="61" t="s">
        <v>4142</v>
      </c>
      <c r="C465" s="61" t="s">
        <v>4143</v>
      </c>
      <c r="D465" s="100">
        <v>5</v>
      </c>
      <c r="E465" s="61" t="s">
        <v>25</v>
      </c>
      <c r="F465" s="61" t="s">
        <v>830</v>
      </c>
      <c r="G465" s="61" t="s">
        <v>4162</v>
      </c>
      <c r="H465" s="61" t="s">
        <v>4163</v>
      </c>
      <c r="I465" s="61" t="s">
        <v>4164</v>
      </c>
      <c r="J465" s="98" t="s">
        <v>6057</v>
      </c>
      <c r="K465" s="96" t="s">
        <v>6039</v>
      </c>
      <c r="L465" s="62">
        <v>25</v>
      </c>
      <c r="M465" s="96" t="s">
        <v>29</v>
      </c>
      <c r="N465" s="61" t="s">
        <v>5459</v>
      </c>
      <c r="O465" s="61" t="s">
        <v>5460</v>
      </c>
      <c r="P465" s="61" t="s">
        <v>4164</v>
      </c>
      <c r="Y465" s="113">
        <v>0.66666666666666996</v>
      </c>
      <c r="Z465" s="113">
        <v>0.74930555555556</v>
      </c>
      <c r="AA465" s="61" t="s">
        <v>1391</v>
      </c>
      <c r="AB465" s="61" t="s">
        <v>1391</v>
      </c>
      <c r="AC465" s="61" t="s">
        <v>31</v>
      </c>
      <c r="AD465" s="61" t="s">
        <v>1391</v>
      </c>
      <c r="AE465" s="61" t="s">
        <v>31</v>
      </c>
      <c r="AF465" s="61" t="s">
        <v>1391</v>
      </c>
      <c r="AG465" s="61" t="s">
        <v>1391</v>
      </c>
      <c r="AH465" s="65" t="s">
        <v>6061</v>
      </c>
      <c r="AI465" s="65" t="s">
        <v>6083</v>
      </c>
      <c r="AJ465" s="103" t="s">
        <v>29</v>
      </c>
    </row>
    <row r="466" spans="1:36" x14ac:dyDescent="0.25">
      <c r="A466" s="110">
        <v>25</v>
      </c>
      <c r="B466" s="61" t="s">
        <v>4142</v>
      </c>
      <c r="C466" s="61" t="s">
        <v>4143</v>
      </c>
      <c r="D466" s="100">
        <v>5</v>
      </c>
      <c r="E466" s="61" t="s">
        <v>25</v>
      </c>
      <c r="F466" s="61" t="s">
        <v>830</v>
      </c>
      <c r="G466" s="61" t="s">
        <v>4165</v>
      </c>
      <c r="H466" s="61" t="s">
        <v>4166</v>
      </c>
      <c r="I466" s="61" t="s">
        <v>4167</v>
      </c>
      <c r="J466" s="98" t="s">
        <v>6058</v>
      </c>
      <c r="K466" s="96" t="s">
        <v>6039</v>
      </c>
      <c r="L466" s="62">
        <v>25</v>
      </c>
      <c r="M466" s="96" t="s">
        <v>29</v>
      </c>
      <c r="N466" s="61" t="s">
        <v>5461</v>
      </c>
      <c r="O466" s="61" t="s">
        <v>5462</v>
      </c>
      <c r="P466" s="61" t="s">
        <v>4167</v>
      </c>
      <c r="Y466" s="113">
        <v>0.75</v>
      </c>
      <c r="Z466" s="113">
        <v>0.83263888888889004</v>
      </c>
      <c r="AA466" s="61" t="s">
        <v>31</v>
      </c>
      <c r="AB466" s="61" t="s">
        <v>1391</v>
      </c>
      <c r="AC466" s="61" t="s">
        <v>31</v>
      </c>
      <c r="AD466" s="61" t="s">
        <v>1391</v>
      </c>
      <c r="AE466" s="61" t="s">
        <v>31</v>
      </c>
      <c r="AF466" s="61" t="s">
        <v>1391</v>
      </c>
      <c r="AG466" s="61" t="s">
        <v>1391</v>
      </c>
      <c r="AH466" s="65" t="s">
        <v>6076</v>
      </c>
      <c r="AI466" s="65" t="s">
        <v>6077</v>
      </c>
      <c r="AJ466" s="103" t="s">
        <v>29</v>
      </c>
    </row>
    <row r="467" spans="1:36" x14ac:dyDescent="0.25">
      <c r="A467" s="110">
        <v>25</v>
      </c>
      <c r="B467" s="61" t="s">
        <v>4142</v>
      </c>
      <c r="C467" s="61" t="s">
        <v>4143</v>
      </c>
      <c r="D467" s="100">
        <v>5</v>
      </c>
      <c r="E467" s="61" t="s">
        <v>25</v>
      </c>
      <c r="F467" s="61" t="s">
        <v>830</v>
      </c>
      <c r="G467" s="61" t="s">
        <v>4165</v>
      </c>
      <c r="H467" s="61" t="s">
        <v>4166</v>
      </c>
      <c r="I467" s="61" t="s">
        <v>4167</v>
      </c>
      <c r="J467" s="98" t="s">
        <v>6058</v>
      </c>
      <c r="K467" s="96" t="s">
        <v>6039</v>
      </c>
      <c r="L467" s="62">
        <v>25</v>
      </c>
      <c r="M467" s="96" t="s">
        <v>29</v>
      </c>
      <c r="N467" s="61" t="s">
        <v>5461</v>
      </c>
      <c r="O467" s="61" t="s">
        <v>5462</v>
      </c>
      <c r="P467" s="61" t="s">
        <v>4167</v>
      </c>
      <c r="Y467" s="113">
        <v>0.75</v>
      </c>
      <c r="Z467" s="113">
        <v>0.83263888888889004</v>
      </c>
      <c r="AA467" s="61" t="s">
        <v>1391</v>
      </c>
      <c r="AB467" s="61" t="s">
        <v>1391</v>
      </c>
      <c r="AC467" s="61" t="s">
        <v>31</v>
      </c>
      <c r="AD467" s="61" t="s">
        <v>1391</v>
      </c>
      <c r="AE467" s="61" t="s">
        <v>31</v>
      </c>
      <c r="AF467" s="61" t="s">
        <v>1391</v>
      </c>
      <c r="AG467" s="61" t="s">
        <v>1391</v>
      </c>
      <c r="AH467" s="65" t="s">
        <v>6061</v>
      </c>
      <c r="AI467" s="65" t="s">
        <v>6083</v>
      </c>
      <c r="AJ467" s="103" t="s">
        <v>29</v>
      </c>
    </row>
    <row r="468" spans="1:36" x14ac:dyDescent="0.25">
      <c r="A468" s="110">
        <v>25</v>
      </c>
      <c r="B468" s="61" t="s">
        <v>4142</v>
      </c>
      <c r="C468" s="61" t="s">
        <v>4143</v>
      </c>
      <c r="D468" s="100">
        <v>5</v>
      </c>
      <c r="E468" s="61" t="s">
        <v>25</v>
      </c>
      <c r="F468" s="61" t="s">
        <v>830</v>
      </c>
      <c r="G468" s="61" t="s">
        <v>4168</v>
      </c>
      <c r="H468" s="61" t="s">
        <v>4169</v>
      </c>
      <c r="I468" s="61" t="s">
        <v>4170</v>
      </c>
      <c r="J468" s="98" t="s">
        <v>6059</v>
      </c>
      <c r="K468" s="96" t="s">
        <v>6039</v>
      </c>
      <c r="L468" s="62">
        <v>25</v>
      </c>
      <c r="M468" s="96" t="s">
        <v>29</v>
      </c>
      <c r="N468" s="61" t="s">
        <v>5463</v>
      </c>
      <c r="O468" s="61" t="s">
        <v>5464</v>
      </c>
      <c r="P468" s="61" t="s">
        <v>4170</v>
      </c>
      <c r="Y468" s="113">
        <v>0.75</v>
      </c>
      <c r="Z468" s="113">
        <v>0.83263888888889004</v>
      </c>
      <c r="AA468" s="61" t="s">
        <v>1391</v>
      </c>
      <c r="AB468" s="61" t="s">
        <v>1391</v>
      </c>
      <c r="AC468" s="61" t="s">
        <v>31</v>
      </c>
      <c r="AD468" s="61" t="s">
        <v>1391</v>
      </c>
      <c r="AE468" s="61" t="s">
        <v>31</v>
      </c>
      <c r="AF468" s="61" t="s">
        <v>1391</v>
      </c>
      <c r="AG468" s="61" t="s">
        <v>1391</v>
      </c>
      <c r="AH468" s="65" t="s">
        <v>6061</v>
      </c>
      <c r="AI468" s="65" t="s">
        <v>6083</v>
      </c>
      <c r="AJ468" s="103" t="s">
        <v>29</v>
      </c>
    </row>
    <row r="469" spans="1:36" x14ac:dyDescent="0.25">
      <c r="A469" s="110">
        <v>25</v>
      </c>
      <c r="B469" s="61" t="s">
        <v>4142</v>
      </c>
      <c r="C469" s="61" t="s">
        <v>4143</v>
      </c>
      <c r="D469" s="100">
        <v>5</v>
      </c>
      <c r="E469" s="61" t="s">
        <v>25</v>
      </c>
      <c r="F469" s="61" t="s">
        <v>830</v>
      </c>
      <c r="G469" s="61" t="s">
        <v>4168</v>
      </c>
      <c r="H469" s="61" t="s">
        <v>4169</v>
      </c>
      <c r="I469" s="61" t="s">
        <v>4170</v>
      </c>
      <c r="J469" s="98" t="s">
        <v>6059</v>
      </c>
      <c r="K469" s="96" t="s">
        <v>6039</v>
      </c>
      <c r="L469" s="62">
        <v>25</v>
      </c>
      <c r="M469" s="96" t="s">
        <v>29</v>
      </c>
      <c r="N469" s="61" t="s">
        <v>5463</v>
      </c>
      <c r="O469" s="61" t="s">
        <v>5464</v>
      </c>
      <c r="P469" s="61" t="s">
        <v>4170</v>
      </c>
      <c r="Y469" s="113">
        <v>0.75</v>
      </c>
      <c r="Z469" s="113">
        <v>0.83263888888889004</v>
      </c>
      <c r="AA469" s="61" t="s">
        <v>31</v>
      </c>
      <c r="AB469" s="61" t="s">
        <v>1391</v>
      </c>
      <c r="AC469" s="61" t="s">
        <v>31</v>
      </c>
      <c r="AD469" s="61" t="s">
        <v>1391</v>
      </c>
      <c r="AE469" s="61" t="s">
        <v>31</v>
      </c>
      <c r="AF469" s="61" t="s">
        <v>1391</v>
      </c>
      <c r="AG469" s="61" t="s">
        <v>1391</v>
      </c>
      <c r="AH469" s="65" t="s">
        <v>6076</v>
      </c>
      <c r="AI469" s="65" t="s">
        <v>6077</v>
      </c>
      <c r="AJ469" s="103" t="s">
        <v>29</v>
      </c>
    </row>
    <row r="470" spans="1:36" x14ac:dyDescent="0.25">
      <c r="A470" s="110">
        <v>25</v>
      </c>
      <c r="B470" s="61" t="s">
        <v>4171</v>
      </c>
      <c r="C470" s="61" t="s">
        <v>4172</v>
      </c>
      <c r="D470" s="100">
        <v>5</v>
      </c>
      <c r="E470" s="61" t="s">
        <v>25</v>
      </c>
      <c r="F470" s="61" t="s">
        <v>830</v>
      </c>
      <c r="G470" s="61" t="s">
        <v>4173</v>
      </c>
      <c r="H470" s="61" t="s">
        <v>4174</v>
      </c>
      <c r="I470" s="61" t="s">
        <v>4175</v>
      </c>
      <c r="J470" s="98" t="s">
        <v>6049</v>
      </c>
      <c r="K470" s="96" t="s">
        <v>6039</v>
      </c>
      <c r="L470" s="62">
        <v>25</v>
      </c>
      <c r="M470" s="96" t="s">
        <v>29</v>
      </c>
      <c r="N470" s="61" t="s">
        <v>5465</v>
      </c>
      <c r="O470" s="61" t="s">
        <v>5466</v>
      </c>
      <c r="P470" s="61" t="s">
        <v>4175</v>
      </c>
      <c r="Y470" s="113">
        <v>0.29166666666667002</v>
      </c>
      <c r="Z470" s="113">
        <v>0.37430555555556</v>
      </c>
      <c r="AA470" s="61" t="s">
        <v>1391</v>
      </c>
      <c r="AB470" s="61" t="s">
        <v>1391</v>
      </c>
      <c r="AC470" s="61" t="s">
        <v>31</v>
      </c>
      <c r="AD470" s="61" t="s">
        <v>1391</v>
      </c>
      <c r="AE470" s="61" t="s">
        <v>31</v>
      </c>
      <c r="AF470" s="61" t="s">
        <v>1391</v>
      </c>
      <c r="AG470" s="61" t="s">
        <v>1391</v>
      </c>
      <c r="AH470" s="65" t="s">
        <v>6061</v>
      </c>
      <c r="AI470" s="65" t="s">
        <v>6083</v>
      </c>
      <c r="AJ470" s="103" t="s">
        <v>29</v>
      </c>
    </row>
    <row r="471" spans="1:36" x14ac:dyDescent="0.25">
      <c r="A471" s="110">
        <v>25</v>
      </c>
      <c r="B471" s="61" t="s">
        <v>4171</v>
      </c>
      <c r="C471" s="61" t="s">
        <v>4172</v>
      </c>
      <c r="D471" s="100">
        <v>5</v>
      </c>
      <c r="E471" s="61" t="s">
        <v>25</v>
      </c>
      <c r="F471" s="61" t="s">
        <v>830</v>
      </c>
      <c r="G471" s="61" t="s">
        <v>4173</v>
      </c>
      <c r="H471" s="61" t="s">
        <v>4174</v>
      </c>
      <c r="I471" s="61" t="s">
        <v>4175</v>
      </c>
      <c r="J471" s="98" t="s">
        <v>6049</v>
      </c>
      <c r="K471" s="96" t="s">
        <v>6039</v>
      </c>
      <c r="L471" s="62">
        <v>25</v>
      </c>
      <c r="M471" s="96" t="s">
        <v>29</v>
      </c>
      <c r="N471" s="61" t="s">
        <v>5465</v>
      </c>
      <c r="O471" s="61" t="s">
        <v>5466</v>
      </c>
      <c r="P471" s="61" t="s">
        <v>4175</v>
      </c>
      <c r="Y471" s="113">
        <v>0.29166666666667002</v>
      </c>
      <c r="Z471" s="113">
        <v>0.37430555555556</v>
      </c>
      <c r="AA471" s="61" t="s">
        <v>31</v>
      </c>
      <c r="AB471" s="61" t="s">
        <v>1391</v>
      </c>
      <c r="AC471" s="61" t="s">
        <v>31</v>
      </c>
      <c r="AD471" s="61" t="s">
        <v>1391</v>
      </c>
      <c r="AE471" s="61" t="s">
        <v>31</v>
      </c>
      <c r="AF471" s="61" t="s">
        <v>1391</v>
      </c>
      <c r="AG471" s="61" t="s">
        <v>1391</v>
      </c>
      <c r="AH471" s="65" t="s">
        <v>6076</v>
      </c>
      <c r="AI471" s="65" t="s">
        <v>6077</v>
      </c>
      <c r="AJ471" s="103" t="s">
        <v>29</v>
      </c>
    </row>
    <row r="472" spans="1:36" x14ac:dyDescent="0.25">
      <c r="A472" s="110">
        <v>25</v>
      </c>
      <c r="B472" s="61" t="s">
        <v>4171</v>
      </c>
      <c r="C472" s="61" t="s">
        <v>4172</v>
      </c>
      <c r="D472" s="100">
        <v>5</v>
      </c>
      <c r="E472" s="61" t="s">
        <v>25</v>
      </c>
      <c r="F472" s="61" t="s">
        <v>830</v>
      </c>
      <c r="G472" s="61" t="s">
        <v>4176</v>
      </c>
      <c r="H472" s="61" t="s">
        <v>4177</v>
      </c>
      <c r="I472" s="61" t="s">
        <v>4178</v>
      </c>
      <c r="J472" s="96">
        <v>10</v>
      </c>
      <c r="K472" s="96" t="s">
        <v>6039</v>
      </c>
      <c r="L472" s="62">
        <v>25</v>
      </c>
      <c r="M472" s="96" t="s">
        <v>29</v>
      </c>
      <c r="N472" s="61" t="s">
        <v>5467</v>
      </c>
      <c r="O472" s="61" t="s">
        <v>5468</v>
      </c>
      <c r="P472" s="61" t="s">
        <v>4178</v>
      </c>
      <c r="Y472" s="113">
        <v>0.45833333333332998</v>
      </c>
      <c r="Z472" s="113">
        <v>0.54097222222221997</v>
      </c>
      <c r="AA472" s="61" t="s">
        <v>1391</v>
      </c>
      <c r="AB472" s="61" t="s">
        <v>1391</v>
      </c>
      <c r="AC472" s="61" t="s">
        <v>31</v>
      </c>
      <c r="AD472" s="61" t="s">
        <v>1391</v>
      </c>
      <c r="AE472" s="61" t="s">
        <v>31</v>
      </c>
      <c r="AF472" s="61" t="s">
        <v>1391</v>
      </c>
      <c r="AG472" s="61" t="s">
        <v>1391</v>
      </c>
      <c r="AH472" s="65" t="s">
        <v>6061</v>
      </c>
      <c r="AI472" s="65" t="s">
        <v>6083</v>
      </c>
      <c r="AJ472" s="103" t="s">
        <v>29</v>
      </c>
    </row>
    <row r="473" spans="1:36" x14ac:dyDescent="0.25">
      <c r="A473" s="110">
        <v>25</v>
      </c>
      <c r="B473" s="61" t="s">
        <v>4171</v>
      </c>
      <c r="C473" s="61" t="s">
        <v>4172</v>
      </c>
      <c r="D473" s="100">
        <v>5</v>
      </c>
      <c r="E473" s="61" t="s">
        <v>25</v>
      </c>
      <c r="F473" s="61" t="s">
        <v>830</v>
      </c>
      <c r="G473" s="61" t="s">
        <v>4176</v>
      </c>
      <c r="H473" s="61" t="s">
        <v>4177</v>
      </c>
      <c r="I473" s="61" t="s">
        <v>4178</v>
      </c>
      <c r="J473" s="96">
        <v>10</v>
      </c>
      <c r="K473" s="96" t="s">
        <v>6039</v>
      </c>
      <c r="L473" s="62">
        <v>25</v>
      </c>
      <c r="M473" s="96" t="s">
        <v>29</v>
      </c>
      <c r="N473" s="61" t="s">
        <v>5467</v>
      </c>
      <c r="O473" s="61" t="s">
        <v>5468</v>
      </c>
      <c r="P473" s="61" t="s">
        <v>4178</v>
      </c>
      <c r="Y473" s="113">
        <v>0.45833333333332998</v>
      </c>
      <c r="Z473" s="113">
        <v>0.54097222222221997</v>
      </c>
      <c r="AA473" s="61" t="s">
        <v>31</v>
      </c>
      <c r="AB473" s="61" t="s">
        <v>1391</v>
      </c>
      <c r="AC473" s="61" t="s">
        <v>31</v>
      </c>
      <c r="AD473" s="61" t="s">
        <v>1391</v>
      </c>
      <c r="AE473" s="61" t="s">
        <v>31</v>
      </c>
      <c r="AF473" s="61" t="s">
        <v>1391</v>
      </c>
      <c r="AG473" s="61" t="s">
        <v>1391</v>
      </c>
      <c r="AH473" s="65" t="s">
        <v>6076</v>
      </c>
      <c r="AI473" s="65" t="s">
        <v>6077</v>
      </c>
      <c r="AJ473" s="103" t="s">
        <v>29</v>
      </c>
    </row>
    <row r="474" spans="1:36" x14ac:dyDescent="0.25">
      <c r="A474" s="110">
        <v>25</v>
      </c>
      <c r="B474" s="61" t="s">
        <v>4171</v>
      </c>
      <c r="C474" s="61" t="s">
        <v>4172</v>
      </c>
      <c r="D474" s="100">
        <v>5</v>
      </c>
      <c r="E474" s="61" t="s">
        <v>25</v>
      </c>
      <c r="F474" s="61" t="s">
        <v>830</v>
      </c>
      <c r="G474" s="61" t="s">
        <v>4179</v>
      </c>
      <c r="H474" s="61" t="s">
        <v>4180</v>
      </c>
      <c r="I474" s="61" t="s">
        <v>4181</v>
      </c>
      <c r="J474" s="98" t="s">
        <v>6050</v>
      </c>
      <c r="K474" s="96" t="s">
        <v>6039</v>
      </c>
      <c r="L474" s="62">
        <v>25</v>
      </c>
      <c r="M474" s="96" t="s">
        <v>29</v>
      </c>
      <c r="N474" s="61" t="s">
        <v>5469</v>
      </c>
      <c r="O474" s="61" t="s">
        <v>5470</v>
      </c>
      <c r="P474" s="61" t="s">
        <v>4181</v>
      </c>
      <c r="Y474" s="113">
        <v>0.375</v>
      </c>
      <c r="Z474" s="113">
        <v>0.45763888888888998</v>
      </c>
      <c r="AA474" s="61" t="s">
        <v>1391</v>
      </c>
      <c r="AB474" s="61" t="s">
        <v>1391</v>
      </c>
      <c r="AC474" s="61" t="s">
        <v>31</v>
      </c>
      <c r="AD474" s="61" t="s">
        <v>1391</v>
      </c>
      <c r="AE474" s="61" t="s">
        <v>31</v>
      </c>
      <c r="AF474" s="61" t="s">
        <v>1391</v>
      </c>
      <c r="AG474" s="61" t="s">
        <v>1391</v>
      </c>
      <c r="AH474" s="65" t="s">
        <v>6061</v>
      </c>
      <c r="AI474" s="65" t="s">
        <v>6083</v>
      </c>
      <c r="AJ474" s="103" t="s">
        <v>29</v>
      </c>
    </row>
    <row r="475" spans="1:36" x14ac:dyDescent="0.25">
      <c r="A475" s="110">
        <v>25</v>
      </c>
      <c r="B475" s="61" t="s">
        <v>4171</v>
      </c>
      <c r="C475" s="61" t="s">
        <v>4172</v>
      </c>
      <c r="D475" s="100">
        <v>5</v>
      </c>
      <c r="E475" s="61" t="s">
        <v>25</v>
      </c>
      <c r="F475" s="61" t="s">
        <v>830</v>
      </c>
      <c r="G475" s="61" t="s">
        <v>4179</v>
      </c>
      <c r="H475" s="61" t="s">
        <v>4180</v>
      </c>
      <c r="I475" s="61" t="s">
        <v>4181</v>
      </c>
      <c r="J475" s="98" t="s">
        <v>6050</v>
      </c>
      <c r="K475" s="96" t="s">
        <v>6039</v>
      </c>
      <c r="L475" s="62">
        <v>25</v>
      </c>
      <c r="M475" s="96" t="s">
        <v>29</v>
      </c>
      <c r="N475" s="61" t="s">
        <v>5469</v>
      </c>
      <c r="O475" s="61" t="s">
        <v>5470</v>
      </c>
      <c r="P475" s="61" t="s">
        <v>4181</v>
      </c>
      <c r="Y475" s="113">
        <v>0.375</v>
      </c>
      <c r="Z475" s="113">
        <v>0.45763888888888998</v>
      </c>
      <c r="AA475" s="61" t="s">
        <v>31</v>
      </c>
      <c r="AB475" s="61" t="s">
        <v>1391</v>
      </c>
      <c r="AC475" s="61" t="s">
        <v>31</v>
      </c>
      <c r="AD475" s="61" t="s">
        <v>1391</v>
      </c>
      <c r="AE475" s="61" t="s">
        <v>31</v>
      </c>
      <c r="AF475" s="61" t="s">
        <v>1391</v>
      </c>
      <c r="AG475" s="61" t="s">
        <v>1391</v>
      </c>
      <c r="AH475" s="65" t="s">
        <v>6076</v>
      </c>
      <c r="AI475" s="65" t="s">
        <v>6077</v>
      </c>
      <c r="AJ475" s="103" t="s">
        <v>29</v>
      </c>
    </row>
    <row r="476" spans="1:36" x14ac:dyDescent="0.25">
      <c r="A476" s="110">
        <v>25</v>
      </c>
      <c r="B476" s="61" t="s">
        <v>4171</v>
      </c>
      <c r="C476" s="61" t="s">
        <v>4172</v>
      </c>
      <c r="D476" s="100">
        <v>5</v>
      </c>
      <c r="E476" s="61" t="s">
        <v>25</v>
      </c>
      <c r="F476" s="61" t="s">
        <v>830</v>
      </c>
      <c r="G476" s="61" t="s">
        <v>4182</v>
      </c>
      <c r="H476" s="61" t="s">
        <v>4183</v>
      </c>
      <c r="I476" s="61" t="s">
        <v>4184</v>
      </c>
      <c r="J476" s="98" t="s">
        <v>6053</v>
      </c>
      <c r="K476" s="96" t="s">
        <v>6039</v>
      </c>
      <c r="L476" s="62">
        <v>25</v>
      </c>
      <c r="M476" s="96" t="s">
        <v>29</v>
      </c>
      <c r="N476" s="61" t="s">
        <v>5471</v>
      </c>
      <c r="O476" s="61" t="s">
        <v>5472</v>
      </c>
      <c r="P476" s="61" t="s">
        <v>4184</v>
      </c>
      <c r="Y476" s="113">
        <v>0.45833333333332998</v>
      </c>
      <c r="Z476" s="113">
        <v>0.54097222222221997</v>
      </c>
      <c r="AA476" s="61" t="s">
        <v>1391</v>
      </c>
      <c r="AB476" s="61" t="s">
        <v>1391</v>
      </c>
      <c r="AC476" s="61" t="s">
        <v>31</v>
      </c>
      <c r="AD476" s="61" t="s">
        <v>1391</v>
      </c>
      <c r="AE476" s="61" t="s">
        <v>31</v>
      </c>
      <c r="AF476" s="61" t="s">
        <v>1391</v>
      </c>
      <c r="AG476" s="61" t="s">
        <v>1391</v>
      </c>
      <c r="AH476" s="65" t="s">
        <v>6061</v>
      </c>
      <c r="AI476" s="65" t="s">
        <v>6083</v>
      </c>
      <c r="AJ476" s="103" t="s">
        <v>29</v>
      </c>
    </row>
    <row r="477" spans="1:36" x14ac:dyDescent="0.25">
      <c r="A477" s="110">
        <v>25</v>
      </c>
      <c r="B477" s="61" t="s">
        <v>4171</v>
      </c>
      <c r="C477" s="61" t="s">
        <v>4172</v>
      </c>
      <c r="D477" s="100">
        <v>5</v>
      </c>
      <c r="E477" s="61" t="s">
        <v>25</v>
      </c>
      <c r="F477" s="61" t="s">
        <v>830</v>
      </c>
      <c r="G477" s="61" t="s">
        <v>4182</v>
      </c>
      <c r="H477" s="61" t="s">
        <v>4183</v>
      </c>
      <c r="I477" s="61" t="s">
        <v>4184</v>
      </c>
      <c r="J477" s="98" t="s">
        <v>6053</v>
      </c>
      <c r="K477" s="96" t="s">
        <v>6039</v>
      </c>
      <c r="L477" s="62">
        <v>25</v>
      </c>
      <c r="M477" s="96" t="s">
        <v>29</v>
      </c>
      <c r="N477" s="61" t="s">
        <v>5471</v>
      </c>
      <c r="O477" s="61" t="s">
        <v>5472</v>
      </c>
      <c r="P477" s="61" t="s">
        <v>4184</v>
      </c>
      <c r="Y477" s="113">
        <v>0.45833333333332998</v>
      </c>
      <c r="Z477" s="113">
        <v>0.54097222222221997</v>
      </c>
      <c r="AA477" s="61" t="s">
        <v>31</v>
      </c>
      <c r="AB477" s="61" t="s">
        <v>1391</v>
      </c>
      <c r="AC477" s="61" t="s">
        <v>31</v>
      </c>
      <c r="AD477" s="61" t="s">
        <v>1391</v>
      </c>
      <c r="AE477" s="61" t="s">
        <v>31</v>
      </c>
      <c r="AF477" s="61" t="s">
        <v>1391</v>
      </c>
      <c r="AG477" s="61" t="s">
        <v>1391</v>
      </c>
      <c r="AH477" s="65" t="s">
        <v>6076</v>
      </c>
      <c r="AI477" s="65" t="s">
        <v>6077</v>
      </c>
      <c r="AJ477" s="103" t="s">
        <v>29</v>
      </c>
    </row>
    <row r="478" spans="1:36" x14ac:dyDescent="0.25">
      <c r="A478" s="110">
        <v>25</v>
      </c>
      <c r="B478" s="61" t="s">
        <v>4171</v>
      </c>
      <c r="C478" s="61" t="s">
        <v>4172</v>
      </c>
      <c r="D478" s="100">
        <v>5</v>
      </c>
      <c r="E478" s="61" t="s">
        <v>25</v>
      </c>
      <c r="F478" s="61" t="s">
        <v>830</v>
      </c>
      <c r="G478" s="61" t="s">
        <v>4185</v>
      </c>
      <c r="H478" s="61" t="s">
        <v>4186</v>
      </c>
      <c r="I478" s="61" t="s">
        <v>4187</v>
      </c>
      <c r="J478" s="98" t="s">
        <v>6054</v>
      </c>
      <c r="K478" s="96" t="s">
        <v>6039</v>
      </c>
      <c r="L478" s="62">
        <v>25</v>
      </c>
      <c r="M478" s="96" t="s">
        <v>29</v>
      </c>
      <c r="N478" s="61" t="s">
        <v>5473</v>
      </c>
      <c r="O478" s="61" t="s">
        <v>5474</v>
      </c>
      <c r="P478" s="61" t="s">
        <v>4187</v>
      </c>
      <c r="Y478" s="113">
        <v>0.58333333333333004</v>
      </c>
      <c r="Z478" s="113">
        <v>0.66597222222221997</v>
      </c>
      <c r="AA478" s="61" t="s">
        <v>1391</v>
      </c>
      <c r="AB478" s="61" t="s">
        <v>1391</v>
      </c>
      <c r="AC478" s="61" t="s">
        <v>31</v>
      </c>
      <c r="AD478" s="61" t="s">
        <v>1391</v>
      </c>
      <c r="AE478" s="61" t="s">
        <v>31</v>
      </c>
      <c r="AF478" s="61" t="s">
        <v>1391</v>
      </c>
      <c r="AG478" s="61" t="s">
        <v>1391</v>
      </c>
      <c r="AH478" s="65" t="s">
        <v>6061</v>
      </c>
      <c r="AI478" s="65" t="s">
        <v>6083</v>
      </c>
      <c r="AJ478" s="103" t="s">
        <v>29</v>
      </c>
    </row>
    <row r="479" spans="1:36" x14ac:dyDescent="0.25">
      <c r="A479" s="110">
        <v>25</v>
      </c>
      <c r="B479" s="61" t="s">
        <v>4171</v>
      </c>
      <c r="C479" s="61" t="s">
        <v>4172</v>
      </c>
      <c r="D479" s="100">
        <v>5</v>
      </c>
      <c r="E479" s="61" t="s">
        <v>25</v>
      </c>
      <c r="F479" s="61" t="s">
        <v>830</v>
      </c>
      <c r="G479" s="61" t="s">
        <v>4185</v>
      </c>
      <c r="H479" s="61" t="s">
        <v>4186</v>
      </c>
      <c r="I479" s="61" t="s">
        <v>4187</v>
      </c>
      <c r="J479" s="98" t="s">
        <v>6054</v>
      </c>
      <c r="K479" s="96" t="s">
        <v>6039</v>
      </c>
      <c r="L479" s="62">
        <v>25</v>
      </c>
      <c r="M479" s="96" t="s">
        <v>29</v>
      </c>
      <c r="N479" s="61" t="s">
        <v>5473</v>
      </c>
      <c r="O479" s="61" t="s">
        <v>5474</v>
      </c>
      <c r="P479" s="61" t="s">
        <v>4187</v>
      </c>
      <c r="Y479" s="113">
        <v>0.58333333333333004</v>
      </c>
      <c r="Z479" s="113">
        <v>0.66597222222221997</v>
      </c>
      <c r="AA479" s="61" t="s">
        <v>31</v>
      </c>
      <c r="AB479" s="61" t="s">
        <v>1391</v>
      </c>
      <c r="AC479" s="61" t="s">
        <v>31</v>
      </c>
      <c r="AD479" s="61" t="s">
        <v>1391</v>
      </c>
      <c r="AE479" s="61" t="s">
        <v>31</v>
      </c>
      <c r="AF479" s="61" t="s">
        <v>1391</v>
      </c>
      <c r="AG479" s="61" t="s">
        <v>1391</v>
      </c>
      <c r="AH479" s="65" t="s">
        <v>6076</v>
      </c>
      <c r="AI479" s="65" t="s">
        <v>6077</v>
      </c>
      <c r="AJ479" s="103" t="s">
        <v>29</v>
      </c>
    </row>
    <row r="480" spans="1:36" x14ac:dyDescent="0.25">
      <c r="A480" s="110">
        <v>25</v>
      </c>
      <c r="B480" s="61" t="s">
        <v>4171</v>
      </c>
      <c r="C480" s="61" t="s">
        <v>4172</v>
      </c>
      <c r="D480" s="100">
        <v>5</v>
      </c>
      <c r="E480" s="61" t="s">
        <v>25</v>
      </c>
      <c r="F480" s="61" t="s">
        <v>830</v>
      </c>
      <c r="G480" s="61" t="s">
        <v>4188</v>
      </c>
      <c r="H480" s="61" t="s">
        <v>4189</v>
      </c>
      <c r="I480" s="61" t="s">
        <v>4190</v>
      </c>
      <c r="J480" s="98" t="s">
        <v>6055</v>
      </c>
      <c r="K480" s="96" t="s">
        <v>6039</v>
      </c>
      <c r="L480" s="62">
        <v>25</v>
      </c>
      <c r="M480" s="96" t="s">
        <v>29</v>
      </c>
      <c r="N480" s="61" t="s">
        <v>5475</v>
      </c>
      <c r="O480" s="61" t="s">
        <v>5476</v>
      </c>
      <c r="P480" s="61" t="s">
        <v>4190</v>
      </c>
      <c r="Y480" s="113">
        <v>0.75</v>
      </c>
      <c r="Z480" s="113">
        <v>0.83263888888889004</v>
      </c>
      <c r="AA480" s="61" t="s">
        <v>31</v>
      </c>
      <c r="AB480" s="61" t="s">
        <v>1391</v>
      </c>
      <c r="AC480" s="61" t="s">
        <v>31</v>
      </c>
      <c r="AD480" s="61" t="s">
        <v>1391</v>
      </c>
      <c r="AE480" s="61" t="s">
        <v>31</v>
      </c>
      <c r="AF480" s="61" t="s">
        <v>1391</v>
      </c>
      <c r="AG480" s="61" t="s">
        <v>1391</v>
      </c>
      <c r="AH480" s="65" t="s">
        <v>6076</v>
      </c>
      <c r="AI480" s="65" t="s">
        <v>6077</v>
      </c>
      <c r="AJ480" s="103" t="s">
        <v>29</v>
      </c>
    </row>
    <row r="481" spans="1:36" x14ac:dyDescent="0.25">
      <c r="A481" s="110">
        <v>25</v>
      </c>
      <c r="B481" s="61" t="s">
        <v>4171</v>
      </c>
      <c r="C481" s="61" t="s">
        <v>4172</v>
      </c>
      <c r="D481" s="100">
        <v>5</v>
      </c>
      <c r="E481" s="61" t="s">
        <v>25</v>
      </c>
      <c r="F481" s="61" t="s">
        <v>830</v>
      </c>
      <c r="G481" s="61" t="s">
        <v>4188</v>
      </c>
      <c r="H481" s="61" t="s">
        <v>4189</v>
      </c>
      <c r="I481" s="61" t="s">
        <v>4190</v>
      </c>
      <c r="J481" s="98" t="s">
        <v>6055</v>
      </c>
      <c r="K481" s="96" t="s">
        <v>6039</v>
      </c>
      <c r="L481" s="62">
        <v>25</v>
      </c>
      <c r="M481" s="96" t="s">
        <v>29</v>
      </c>
      <c r="N481" s="61" t="s">
        <v>5475</v>
      </c>
      <c r="O481" s="61" t="s">
        <v>5476</v>
      </c>
      <c r="P481" s="61" t="s">
        <v>4190</v>
      </c>
      <c r="Y481" s="113">
        <v>0.75</v>
      </c>
      <c r="Z481" s="113">
        <v>0.83263888888889004</v>
      </c>
      <c r="AA481" s="61" t="s">
        <v>1391</v>
      </c>
      <c r="AB481" s="61" t="s">
        <v>1391</v>
      </c>
      <c r="AC481" s="61" t="s">
        <v>31</v>
      </c>
      <c r="AD481" s="61" t="s">
        <v>1391</v>
      </c>
      <c r="AE481" s="61" t="s">
        <v>31</v>
      </c>
      <c r="AF481" s="61" t="s">
        <v>1391</v>
      </c>
      <c r="AG481" s="61" t="s">
        <v>1391</v>
      </c>
      <c r="AH481" s="65" t="s">
        <v>6061</v>
      </c>
      <c r="AI481" s="65" t="s">
        <v>6083</v>
      </c>
      <c r="AJ481" s="103" t="s">
        <v>29</v>
      </c>
    </row>
    <row r="482" spans="1:36" x14ac:dyDescent="0.25">
      <c r="A482" s="110">
        <v>25</v>
      </c>
      <c r="B482" s="61" t="s">
        <v>4171</v>
      </c>
      <c r="C482" s="61" t="s">
        <v>4172</v>
      </c>
      <c r="D482" s="100">
        <v>5</v>
      </c>
      <c r="E482" s="61" t="s">
        <v>25</v>
      </c>
      <c r="F482" s="61" t="s">
        <v>830</v>
      </c>
      <c r="G482" s="61" t="s">
        <v>4191</v>
      </c>
      <c r="H482" s="61" t="s">
        <v>4192</v>
      </c>
      <c r="I482" s="61" t="s">
        <v>4193</v>
      </c>
      <c r="J482" s="98" t="s">
        <v>6056</v>
      </c>
      <c r="K482" s="96" t="s">
        <v>6039</v>
      </c>
      <c r="L482" s="62">
        <v>25</v>
      </c>
      <c r="M482" s="96" t="s">
        <v>29</v>
      </c>
      <c r="N482" s="61" t="s">
        <v>5477</v>
      </c>
      <c r="O482" s="61" t="s">
        <v>5478</v>
      </c>
      <c r="P482" s="61" t="s">
        <v>4193</v>
      </c>
      <c r="Y482" s="113">
        <v>0.66666666666666996</v>
      </c>
      <c r="Z482" s="113">
        <v>0.74930555555556</v>
      </c>
      <c r="AA482" s="61" t="s">
        <v>31</v>
      </c>
      <c r="AB482" s="61" t="s">
        <v>1391</v>
      </c>
      <c r="AC482" s="61" t="s">
        <v>31</v>
      </c>
      <c r="AD482" s="61" t="s">
        <v>1391</v>
      </c>
      <c r="AE482" s="61" t="s">
        <v>31</v>
      </c>
      <c r="AF482" s="61" t="s">
        <v>1391</v>
      </c>
      <c r="AG482" s="61" t="s">
        <v>1391</v>
      </c>
      <c r="AH482" s="65" t="s">
        <v>6076</v>
      </c>
      <c r="AI482" s="65" t="s">
        <v>6077</v>
      </c>
      <c r="AJ482" s="103" t="s">
        <v>29</v>
      </c>
    </row>
    <row r="483" spans="1:36" x14ac:dyDescent="0.25">
      <c r="A483" s="110">
        <v>25</v>
      </c>
      <c r="B483" s="61" t="s">
        <v>4171</v>
      </c>
      <c r="C483" s="61" t="s">
        <v>4172</v>
      </c>
      <c r="D483" s="100">
        <v>5</v>
      </c>
      <c r="E483" s="61" t="s">
        <v>25</v>
      </c>
      <c r="F483" s="61" t="s">
        <v>830</v>
      </c>
      <c r="G483" s="61" t="s">
        <v>4191</v>
      </c>
      <c r="H483" s="61" t="s">
        <v>4192</v>
      </c>
      <c r="I483" s="61" t="s">
        <v>4193</v>
      </c>
      <c r="J483" s="98" t="s">
        <v>6056</v>
      </c>
      <c r="K483" s="96" t="s">
        <v>6039</v>
      </c>
      <c r="L483" s="62">
        <v>25</v>
      </c>
      <c r="M483" s="96" t="s">
        <v>29</v>
      </c>
      <c r="N483" s="61" t="s">
        <v>5477</v>
      </c>
      <c r="O483" s="61" t="s">
        <v>5478</v>
      </c>
      <c r="P483" s="61" t="s">
        <v>4193</v>
      </c>
      <c r="Y483" s="113">
        <v>0.66666666666666996</v>
      </c>
      <c r="Z483" s="113">
        <v>0.74930555555556</v>
      </c>
      <c r="AA483" s="61" t="s">
        <v>1391</v>
      </c>
      <c r="AB483" s="61" t="s">
        <v>1391</v>
      </c>
      <c r="AC483" s="61" t="s">
        <v>31</v>
      </c>
      <c r="AD483" s="61" t="s">
        <v>1391</v>
      </c>
      <c r="AE483" s="61" t="s">
        <v>31</v>
      </c>
      <c r="AF483" s="61" t="s">
        <v>1391</v>
      </c>
      <c r="AG483" s="61" t="s">
        <v>1391</v>
      </c>
      <c r="AH483" s="65" t="s">
        <v>6061</v>
      </c>
      <c r="AI483" s="65" t="s">
        <v>6083</v>
      </c>
      <c r="AJ483" s="103" t="s">
        <v>29</v>
      </c>
    </row>
    <row r="484" spans="1:36" x14ac:dyDescent="0.25">
      <c r="A484" s="110">
        <v>25</v>
      </c>
      <c r="B484" s="61" t="s">
        <v>4171</v>
      </c>
      <c r="C484" s="61" t="s">
        <v>4172</v>
      </c>
      <c r="D484" s="100">
        <v>5</v>
      </c>
      <c r="E484" s="61" t="s">
        <v>25</v>
      </c>
      <c r="F484" s="61" t="s">
        <v>830</v>
      </c>
      <c r="G484" s="61" t="s">
        <v>4194</v>
      </c>
      <c r="H484" s="61" t="s">
        <v>4195</v>
      </c>
      <c r="I484" s="61" t="s">
        <v>4196</v>
      </c>
      <c r="J484" s="98" t="s">
        <v>6057</v>
      </c>
      <c r="K484" s="96" t="s">
        <v>6039</v>
      </c>
      <c r="L484" s="62">
        <v>25</v>
      </c>
      <c r="M484" s="96" t="s">
        <v>29</v>
      </c>
      <c r="N484" s="61" t="s">
        <v>5479</v>
      </c>
      <c r="O484" s="61" t="s">
        <v>5480</v>
      </c>
      <c r="P484" s="61" t="s">
        <v>4196</v>
      </c>
      <c r="Y484" s="113">
        <v>0.29166666666667002</v>
      </c>
      <c r="Z484" s="113">
        <v>0.37430555555556</v>
      </c>
      <c r="AA484" s="61" t="s">
        <v>31</v>
      </c>
      <c r="AB484" s="61" t="s">
        <v>1391</v>
      </c>
      <c r="AC484" s="61" t="s">
        <v>31</v>
      </c>
      <c r="AD484" s="61" t="s">
        <v>1391</v>
      </c>
      <c r="AE484" s="61" t="s">
        <v>31</v>
      </c>
      <c r="AF484" s="61" t="s">
        <v>1391</v>
      </c>
      <c r="AG484" s="61" t="s">
        <v>1391</v>
      </c>
      <c r="AH484" s="65" t="s">
        <v>6076</v>
      </c>
      <c r="AI484" s="65" t="s">
        <v>6077</v>
      </c>
      <c r="AJ484" s="103" t="s">
        <v>29</v>
      </c>
    </row>
    <row r="485" spans="1:36" x14ac:dyDescent="0.25">
      <c r="A485" s="110">
        <v>25</v>
      </c>
      <c r="B485" s="61" t="s">
        <v>4171</v>
      </c>
      <c r="C485" s="61" t="s">
        <v>4172</v>
      </c>
      <c r="D485" s="100">
        <v>5</v>
      </c>
      <c r="E485" s="61" t="s">
        <v>25</v>
      </c>
      <c r="F485" s="61" t="s">
        <v>830</v>
      </c>
      <c r="G485" s="61" t="s">
        <v>4194</v>
      </c>
      <c r="H485" s="61" t="s">
        <v>4195</v>
      </c>
      <c r="I485" s="61" t="s">
        <v>4196</v>
      </c>
      <c r="J485" s="98" t="s">
        <v>6057</v>
      </c>
      <c r="K485" s="96" t="s">
        <v>6039</v>
      </c>
      <c r="L485" s="62">
        <v>25</v>
      </c>
      <c r="M485" s="96" t="s">
        <v>29</v>
      </c>
      <c r="N485" s="61" t="s">
        <v>5479</v>
      </c>
      <c r="O485" s="61" t="s">
        <v>5480</v>
      </c>
      <c r="P485" s="61" t="s">
        <v>4196</v>
      </c>
      <c r="Y485" s="113">
        <v>0.29166666666667002</v>
      </c>
      <c r="Z485" s="113">
        <v>0.37430555555556</v>
      </c>
      <c r="AA485" s="61" t="s">
        <v>1391</v>
      </c>
      <c r="AB485" s="61" t="s">
        <v>1391</v>
      </c>
      <c r="AC485" s="61" t="s">
        <v>31</v>
      </c>
      <c r="AD485" s="61" t="s">
        <v>1391</v>
      </c>
      <c r="AE485" s="61" t="s">
        <v>31</v>
      </c>
      <c r="AF485" s="61" t="s">
        <v>1391</v>
      </c>
      <c r="AG485" s="61" t="s">
        <v>1391</v>
      </c>
      <c r="AH485" s="65" t="s">
        <v>6061</v>
      </c>
      <c r="AI485" s="65" t="s">
        <v>6083</v>
      </c>
      <c r="AJ485" s="103" t="s">
        <v>29</v>
      </c>
    </row>
    <row r="486" spans="1:36" x14ac:dyDescent="0.25">
      <c r="A486" s="110">
        <v>25</v>
      </c>
      <c r="B486" s="61" t="s">
        <v>4171</v>
      </c>
      <c r="C486" s="61" t="s">
        <v>4172</v>
      </c>
      <c r="D486" s="100">
        <v>5</v>
      </c>
      <c r="E486" s="61" t="s">
        <v>25</v>
      </c>
      <c r="F486" s="61" t="s">
        <v>830</v>
      </c>
      <c r="G486" s="61" t="s">
        <v>4197</v>
      </c>
      <c r="H486" s="61" t="s">
        <v>4198</v>
      </c>
      <c r="I486" s="61" t="s">
        <v>4199</v>
      </c>
      <c r="J486" s="98" t="s">
        <v>6058</v>
      </c>
      <c r="K486" s="96" t="s">
        <v>6039</v>
      </c>
      <c r="L486" s="62">
        <v>25</v>
      </c>
      <c r="M486" s="96" t="s">
        <v>29</v>
      </c>
      <c r="N486" s="61" t="s">
        <v>5481</v>
      </c>
      <c r="O486" s="61" t="s">
        <v>5482</v>
      </c>
      <c r="P486" s="61" t="s">
        <v>4199</v>
      </c>
      <c r="Y486" s="113">
        <v>0.58333333333333004</v>
      </c>
      <c r="Z486" s="113">
        <v>0.66597222222221997</v>
      </c>
      <c r="AA486" s="61" t="s">
        <v>31</v>
      </c>
      <c r="AB486" s="61" t="s">
        <v>1391</v>
      </c>
      <c r="AC486" s="61" t="s">
        <v>31</v>
      </c>
      <c r="AD486" s="61" t="s">
        <v>1391</v>
      </c>
      <c r="AE486" s="61" t="s">
        <v>31</v>
      </c>
      <c r="AF486" s="61" t="s">
        <v>1391</v>
      </c>
      <c r="AG486" s="61" t="s">
        <v>1391</v>
      </c>
      <c r="AH486" s="65" t="s">
        <v>6076</v>
      </c>
      <c r="AI486" s="65" t="s">
        <v>6077</v>
      </c>
      <c r="AJ486" s="103" t="s">
        <v>29</v>
      </c>
    </row>
    <row r="487" spans="1:36" x14ac:dyDescent="0.25">
      <c r="A487" s="110">
        <v>25</v>
      </c>
      <c r="B487" s="61" t="s">
        <v>4171</v>
      </c>
      <c r="C487" s="61" t="s">
        <v>4172</v>
      </c>
      <c r="D487" s="100">
        <v>5</v>
      </c>
      <c r="E487" s="61" t="s">
        <v>25</v>
      </c>
      <c r="F487" s="61" t="s">
        <v>830</v>
      </c>
      <c r="G487" s="61" t="s">
        <v>4197</v>
      </c>
      <c r="H487" s="61" t="s">
        <v>4198</v>
      </c>
      <c r="I487" s="61" t="s">
        <v>4199</v>
      </c>
      <c r="J487" s="98" t="s">
        <v>6058</v>
      </c>
      <c r="K487" s="96" t="s">
        <v>6039</v>
      </c>
      <c r="L487" s="62">
        <v>25</v>
      </c>
      <c r="M487" s="96" t="s">
        <v>29</v>
      </c>
      <c r="N487" s="61" t="s">
        <v>5481</v>
      </c>
      <c r="O487" s="61" t="s">
        <v>5482</v>
      </c>
      <c r="P487" s="61" t="s">
        <v>4199</v>
      </c>
      <c r="Y487" s="113">
        <v>0.58333333333333004</v>
      </c>
      <c r="Z487" s="113">
        <v>0.66597222222221997</v>
      </c>
      <c r="AA487" s="61" t="s">
        <v>1391</v>
      </c>
      <c r="AB487" s="61" t="s">
        <v>1391</v>
      </c>
      <c r="AC487" s="61" t="s">
        <v>31</v>
      </c>
      <c r="AD487" s="61" t="s">
        <v>1391</v>
      </c>
      <c r="AE487" s="61" t="s">
        <v>31</v>
      </c>
      <c r="AF487" s="61" t="s">
        <v>1391</v>
      </c>
      <c r="AG487" s="61" t="s">
        <v>1391</v>
      </c>
      <c r="AH487" s="65" t="s">
        <v>6061</v>
      </c>
      <c r="AI487" s="65" t="s">
        <v>6083</v>
      </c>
      <c r="AJ487" s="103" t="s">
        <v>29</v>
      </c>
    </row>
    <row r="488" spans="1:36" x14ac:dyDescent="0.25">
      <c r="A488" s="110">
        <v>25</v>
      </c>
      <c r="B488" s="61" t="s">
        <v>4171</v>
      </c>
      <c r="C488" s="61" t="s">
        <v>4172</v>
      </c>
      <c r="D488" s="100">
        <v>5</v>
      </c>
      <c r="E488" s="61" t="s">
        <v>25</v>
      </c>
      <c r="F488" s="61" t="s">
        <v>830</v>
      </c>
      <c r="G488" s="61" t="s">
        <v>4200</v>
      </c>
      <c r="H488" s="61" t="s">
        <v>4201</v>
      </c>
      <c r="I488" s="61" t="s">
        <v>4202</v>
      </c>
      <c r="J488" s="98" t="s">
        <v>6059</v>
      </c>
      <c r="K488" s="96" t="s">
        <v>6039</v>
      </c>
      <c r="L488" s="62">
        <v>25</v>
      </c>
      <c r="M488" s="96" t="s">
        <v>29</v>
      </c>
      <c r="N488" s="61" t="s">
        <v>5483</v>
      </c>
      <c r="O488" s="61" t="s">
        <v>5484</v>
      </c>
      <c r="P488" s="61" t="s">
        <v>4202</v>
      </c>
      <c r="Y488" s="113">
        <v>0.375</v>
      </c>
      <c r="Z488" s="113">
        <v>0.45763888888888998</v>
      </c>
      <c r="AA488" s="61" t="s">
        <v>1391</v>
      </c>
      <c r="AB488" s="61" t="s">
        <v>1391</v>
      </c>
      <c r="AC488" s="61" t="s">
        <v>31</v>
      </c>
      <c r="AD488" s="61" t="s">
        <v>1391</v>
      </c>
      <c r="AE488" s="61" t="s">
        <v>31</v>
      </c>
      <c r="AF488" s="61" t="s">
        <v>1391</v>
      </c>
      <c r="AG488" s="61" t="s">
        <v>1391</v>
      </c>
      <c r="AH488" s="65" t="s">
        <v>6061</v>
      </c>
      <c r="AI488" s="65" t="s">
        <v>6083</v>
      </c>
      <c r="AJ488" s="103" t="s">
        <v>29</v>
      </c>
    </row>
    <row r="489" spans="1:36" x14ac:dyDescent="0.25">
      <c r="A489" s="110">
        <v>25</v>
      </c>
      <c r="B489" s="61" t="s">
        <v>4171</v>
      </c>
      <c r="C489" s="61" t="s">
        <v>4172</v>
      </c>
      <c r="D489" s="100">
        <v>5</v>
      </c>
      <c r="E489" s="61" t="s">
        <v>25</v>
      </c>
      <c r="F489" s="61" t="s">
        <v>830</v>
      </c>
      <c r="G489" s="61" t="s">
        <v>4200</v>
      </c>
      <c r="H489" s="61" t="s">
        <v>4201</v>
      </c>
      <c r="I489" s="61" t="s">
        <v>4202</v>
      </c>
      <c r="J489" s="98" t="s">
        <v>6059</v>
      </c>
      <c r="K489" s="96" t="s">
        <v>6039</v>
      </c>
      <c r="L489" s="62">
        <v>25</v>
      </c>
      <c r="M489" s="96" t="s">
        <v>29</v>
      </c>
      <c r="N489" s="61" t="s">
        <v>5483</v>
      </c>
      <c r="O489" s="61" t="s">
        <v>5484</v>
      </c>
      <c r="P489" s="61" t="s">
        <v>4202</v>
      </c>
      <c r="Y489" s="113">
        <v>0.375</v>
      </c>
      <c r="Z489" s="113">
        <v>0.45763888888888998</v>
      </c>
      <c r="AA489" s="61" t="s">
        <v>31</v>
      </c>
      <c r="AB489" s="61" t="s">
        <v>1391</v>
      </c>
      <c r="AC489" s="61" t="s">
        <v>31</v>
      </c>
      <c r="AD489" s="61" t="s">
        <v>1391</v>
      </c>
      <c r="AE489" s="61" t="s">
        <v>31</v>
      </c>
      <c r="AF489" s="61" t="s">
        <v>1391</v>
      </c>
      <c r="AG489" s="61" t="s">
        <v>1391</v>
      </c>
      <c r="AH489" s="65" t="s">
        <v>6076</v>
      </c>
      <c r="AI489" s="65" t="s">
        <v>6077</v>
      </c>
      <c r="AJ489" s="103" t="s">
        <v>29</v>
      </c>
    </row>
    <row r="490" spans="1:36" x14ac:dyDescent="0.25">
      <c r="A490" s="110">
        <v>25</v>
      </c>
      <c r="B490" s="61" t="s">
        <v>4203</v>
      </c>
      <c r="C490" s="61" t="s">
        <v>4204</v>
      </c>
      <c r="D490" s="100">
        <v>5</v>
      </c>
      <c r="E490" s="61" t="s">
        <v>25</v>
      </c>
      <c r="F490" s="61" t="s">
        <v>830</v>
      </c>
      <c r="G490" s="61" t="s">
        <v>4205</v>
      </c>
      <c r="H490" s="61" t="s">
        <v>4206</v>
      </c>
      <c r="I490" s="61" t="s">
        <v>4207</v>
      </c>
      <c r="J490" s="98" t="s">
        <v>6049</v>
      </c>
      <c r="K490" s="96" t="s">
        <v>6039</v>
      </c>
      <c r="L490" s="62">
        <v>25</v>
      </c>
      <c r="M490" s="96" t="s">
        <v>29</v>
      </c>
      <c r="N490" s="61" t="s">
        <v>5485</v>
      </c>
      <c r="O490" s="61" t="s">
        <v>5486</v>
      </c>
      <c r="P490" s="61" t="s">
        <v>4207</v>
      </c>
      <c r="Y490" s="113">
        <v>0.29166666666667002</v>
      </c>
      <c r="Z490" s="113">
        <v>0.37430555555556</v>
      </c>
      <c r="AA490" s="61" t="s">
        <v>31</v>
      </c>
      <c r="AB490" s="61" t="s">
        <v>1391</v>
      </c>
      <c r="AC490" s="61" t="s">
        <v>31</v>
      </c>
      <c r="AD490" s="61" t="s">
        <v>1391</v>
      </c>
      <c r="AE490" s="61" t="s">
        <v>31</v>
      </c>
      <c r="AF490" s="61" t="s">
        <v>1391</v>
      </c>
      <c r="AG490" s="61" t="s">
        <v>1391</v>
      </c>
      <c r="AH490" s="65" t="s">
        <v>6076</v>
      </c>
      <c r="AI490" s="65" t="s">
        <v>6077</v>
      </c>
      <c r="AJ490" s="103" t="s">
        <v>29</v>
      </c>
    </row>
    <row r="491" spans="1:36" x14ac:dyDescent="0.25">
      <c r="A491" s="110">
        <v>25</v>
      </c>
      <c r="B491" s="61" t="s">
        <v>4203</v>
      </c>
      <c r="C491" s="61" t="s">
        <v>4204</v>
      </c>
      <c r="D491" s="100">
        <v>5</v>
      </c>
      <c r="E491" s="61" t="s">
        <v>25</v>
      </c>
      <c r="F491" s="61" t="s">
        <v>830</v>
      </c>
      <c r="G491" s="61" t="s">
        <v>4205</v>
      </c>
      <c r="H491" s="61" t="s">
        <v>4206</v>
      </c>
      <c r="I491" s="61" t="s">
        <v>4207</v>
      </c>
      <c r="J491" s="98" t="s">
        <v>6049</v>
      </c>
      <c r="K491" s="96" t="s">
        <v>6039</v>
      </c>
      <c r="L491" s="62">
        <v>25</v>
      </c>
      <c r="M491" s="96" t="s">
        <v>29</v>
      </c>
      <c r="N491" s="61" t="s">
        <v>5485</v>
      </c>
      <c r="O491" s="61" t="s">
        <v>5486</v>
      </c>
      <c r="P491" s="61" t="s">
        <v>4207</v>
      </c>
      <c r="Y491" s="113">
        <v>0.29166666666667002</v>
      </c>
      <c r="Z491" s="113">
        <v>0.37430555555556</v>
      </c>
      <c r="AA491" s="61" t="s">
        <v>1391</v>
      </c>
      <c r="AB491" s="61" t="s">
        <v>1391</v>
      </c>
      <c r="AC491" s="61" t="s">
        <v>31</v>
      </c>
      <c r="AD491" s="61" t="s">
        <v>1391</v>
      </c>
      <c r="AE491" s="61" t="s">
        <v>31</v>
      </c>
      <c r="AF491" s="61" t="s">
        <v>1391</v>
      </c>
      <c r="AG491" s="61" t="s">
        <v>1391</v>
      </c>
      <c r="AH491" s="65" t="s">
        <v>6061</v>
      </c>
      <c r="AI491" s="65" t="s">
        <v>6083</v>
      </c>
      <c r="AJ491" s="103" t="s">
        <v>29</v>
      </c>
    </row>
    <row r="492" spans="1:36" x14ac:dyDescent="0.25">
      <c r="A492" s="110">
        <v>25</v>
      </c>
      <c r="B492" s="61" t="s">
        <v>4203</v>
      </c>
      <c r="C492" s="61" t="s">
        <v>4204</v>
      </c>
      <c r="D492" s="100">
        <v>5</v>
      </c>
      <c r="E492" s="61" t="s">
        <v>25</v>
      </c>
      <c r="F492" s="61" t="s">
        <v>830</v>
      </c>
      <c r="G492" s="61" t="s">
        <v>4208</v>
      </c>
      <c r="H492" s="61" t="s">
        <v>4209</v>
      </c>
      <c r="I492" s="61" t="s">
        <v>4210</v>
      </c>
      <c r="J492" s="98" t="s">
        <v>6050</v>
      </c>
      <c r="K492" s="96" t="s">
        <v>6039</v>
      </c>
      <c r="L492" s="62">
        <v>25</v>
      </c>
      <c r="M492" s="96" t="s">
        <v>29</v>
      </c>
      <c r="N492" s="61" t="s">
        <v>5487</v>
      </c>
      <c r="O492" s="61" t="s">
        <v>5488</v>
      </c>
      <c r="P492" s="61" t="s">
        <v>4210</v>
      </c>
      <c r="Y492" s="113">
        <v>0.29166666666667002</v>
      </c>
      <c r="Z492" s="113">
        <v>0.37430555555556</v>
      </c>
      <c r="AA492" s="61" t="s">
        <v>31</v>
      </c>
      <c r="AB492" s="61" t="s">
        <v>1391</v>
      </c>
      <c r="AC492" s="61" t="s">
        <v>31</v>
      </c>
      <c r="AD492" s="61" t="s">
        <v>1391</v>
      </c>
      <c r="AE492" s="61" t="s">
        <v>31</v>
      </c>
      <c r="AF492" s="61" t="s">
        <v>1391</v>
      </c>
      <c r="AG492" s="61" t="s">
        <v>1391</v>
      </c>
      <c r="AH492" s="65" t="s">
        <v>6076</v>
      </c>
      <c r="AI492" s="65" t="s">
        <v>6077</v>
      </c>
      <c r="AJ492" s="103" t="s">
        <v>29</v>
      </c>
    </row>
    <row r="493" spans="1:36" x14ac:dyDescent="0.25">
      <c r="A493" s="110">
        <v>25</v>
      </c>
      <c r="B493" s="61" t="s">
        <v>4203</v>
      </c>
      <c r="C493" s="61" t="s">
        <v>4204</v>
      </c>
      <c r="D493" s="100">
        <v>5</v>
      </c>
      <c r="E493" s="61" t="s">
        <v>25</v>
      </c>
      <c r="F493" s="61" t="s">
        <v>830</v>
      </c>
      <c r="G493" s="61" t="s">
        <v>4208</v>
      </c>
      <c r="H493" s="61" t="s">
        <v>4209</v>
      </c>
      <c r="I493" s="61" t="s">
        <v>4210</v>
      </c>
      <c r="J493" s="98" t="s">
        <v>6050</v>
      </c>
      <c r="K493" s="96" t="s">
        <v>6039</v>
      </c>
      <c r="L493" s="62">
        <v>25</v>
      </c>
      <c r="M493" s="96" t="s">
        <v>29</v>
      </c>
      <c r="N493" s="61" t="s">
        <v>5487</v>
      </c>
      <c r="O493" s="61" t="s">
        <v>5488</v>
      </c>
      <c r="P493" s="61" t="s">
        <v>4210</v>
      </c>
      <c r="Y493" s="113">
        <v>0.29166666666667002</v>
      </c>
      <c r="Z493" s="113">
        <v>0.37430555555556</v>
      </c>
      <c r="AA493" s="61" t="s">
        <v>1391</v>
      </c>
      <c r="AB493" s="61" t="s">
        <v>1391</v>
      </c>
      <c r="AC493" s="61" t="s">
        <v>31</v>
      </c>
      <c r="AD493" s="61" t="s">
        <v>1391</v>
      </c>
      <c r="AE493" s="61" t="s">
        <v>31</v>
      </c>
      <c r="AF493" s="61" t="s">
        <v>1391</v>
      </c>
      <c r="AG493" s="61" t="s">
        <v>1391</v>
      </c>
      <c r="AH493" s="65" t="s">
        <v>6061</v>
      </c>
      <c r="AI493" s="65" t="s">
        <v>6083</v>
      </c>
      <c r="AJ493" s="103" t="s">
        <v>29</v>
      </c>
    </row>
    <row r="494" spans="1:36" x14ac:dyDescent="0.25">
      <c r="A494" s="110">
        <v>25</v>
      </c>
      <c r="B494" s="61" t="s">
        <v>4203</v>
      </c>
      <c r="C494" s="61" t="s">
        <v>4204</v>
      </c>
      <c r="D494" s="100">
        <v>5</v>
      </c>
      <c r="E494" s="61" t="s">
        <v>25</v>
      </c>
      <c r="F494" s="61" t="s">
        <v>830</v>
      </c>
      <c r="G494" s="61" t="s">
        <v>4211</v>
      </c>
      <c r="H494" s="61" t="s">
        <v>4212</v>
      </c>
      <c r="I494" s="61" t="s">
        <v>4213</v>
      </c>
      <c r="J494" s="98" t="s">
        <v>6053</v>
      </c>
      <c r="K494" s="96" t="s">
        <v>6039</v>
      </c>
      <c r="L494" s="62">
        <v>25</v>
      </c>
      <c r="M494" s="96" t="s">
        <v>29</v>
      </c>
      <c r="N494" s="61" t="s">
        <v>5489</v>
      </c>
      <c r="O494" s="61" t="s">
        <v>5490</v>
      </c>
      <c r="P494" s="61" t="s">
        <v>4213</v>
      </c>
      <c r="Y494" s="113">
        <v>0.375</v>
      </c>
      <c r="Z494" s="113">
        <v>0.45763888888888998</v>
      </c>
      <c r="AA494" s="61" t="s">
        <v>31</v>
      </c>
      <c r="AB494" s="61" t="s">
        <v>1391</v>
      </c>
      <c r="AC494" s="61" t="s">
        <v>31</v>
      </c>
      <c r="AD494" s="61" t="s">
        <v>1391</v>
      </c>
      <c r="AE494" s="61" t="s">
        <v>31</v>
      </c>
      <c r="AF494" s="61" t="s">
        <v>1391</v>
      </c>
      <c r="AG494" s="61" t="s">
        <v>1391</v>
      </c>
      <c r="AH494" s="65" t="s">
        <v>6076</v>
      </c>
      <c r="AI494" s="65" t="s">
        <v>6077</v>
      </c>
      <c r="AJ494" s="103" t="s">
        <v>29</v>
      </c>
    </row>
    <row r="495" spans="1:36" x14ac:dyDescent="0.25">
      <c r="A495" s="110">
        <v>25</v>
      </c>
      <c r="B495" s="61" t="s">
        <v>4203</v>
      </c>
      <c r="C495" s="61" t="s">
        <v>4204</v>
      </c>
      <c r="D495" s="100">
        <v>5</v>
      </c>
      <c r="E495" s="61" t="s">
        <v>25</v>
      </c>
      <c r="F495" s="61" t="s">
        <v>830</v>
      </c>
      <c r="G495" s="61" t="s">
        <v>4211</v>
      </c>
      <c r="H495" s="61" t="s">
        <v>4212</v>
      </c>
      <c r="I495" s="61" t="s">
        <v>4213</v>
      </c>
      <c r="J495" s="98" t="s">
        <v>6053</v>
      </c>
      <c r="K495" s="96" t="s">
        <v>6039</v>
      </c>
      <c r="L495" s="62">
        <v>25</v>
      </c>
      <c r="M495" s="96" t="s">
        <v>29</v>
      </c>
      <c r="N495" s="61" t="s">
        <v>5489</v>
      </c>
      <c r="O495" s="61" t="s">
        <v>5490</v>
      </c>
      <c r="P495" s="61" t="s">
        <v>4213</v>
      </c>
      <c r="Y495" s="113">
        <v>0.375</v>
      </c>
      <c r="Z495" s="113">
        <v>0.45763888888888998</v>
      </c>
      <c r="AA495" s="61" t="s">
        <v>1391</v>
      </c>
      <c r="AB495" s="61" t="s">
        <v>1391</v>
      </c>
      <c r="AC495" s="61" t="s">
        <v>31</v>
      </c>
      <c r="AD495" s="61" t="s">
        <v>1391</v>
      </c>
      <c r="AE495" s="61" t="s">
        <v>31</v>
      </c>
      <c r="AF495" s="61" t="s">
        <v>1391</v>
      </c>
      <c r="AG495" s="61" t="s">
        <v>1391</v>
      </c>
      <c r="AH495" s="65" t="s">
        <v>6061</v>
      </c>
      <c r="AI495" s="65" t="s">
        <v>6083</v>
      </c>
      <c r="AJ495" s="103" t="s">
        <v>29</v>
      </c>
    </row>
    <row r="496" spans="1:36" x14ac:dyDescent="0.25">
      <c r="A496" s="110">
        <v>25</v>
      </c>
      <c r="B496" s="61" t="s">
        <v>4203</v>
      </c>
      <c r="C496" s="61" t="s">
        <v>4204</v>
      </c>
      <c r="D496" s="100">
        <v>5</v>
      </c>
      <c r="E496" s="61" t="s">
        <v>25</v>
      </c>
      <c r="F496" s="61" t="s">
        <v>830</v>
      </c>
      <c r="G496" s="61" t="s">
        <v>4214</v>
      </c>
      <c r="H496" s="61" t="s">
        <v>4215</v>
      </c>
      <c r="I496" s="61" t="s">
        <v>4216</v>
      </c>
      <c r="J496" s="98" t="s">
        <v>6054</v>
      </c>
      <c r="K496" s="96" t="s">
        <v>6039</v>
      </c>
      <c r="L496" s="62">
        <v>25</v>
      </c>
      <c r="M496" s="96" t="s">
        <v>29</v>
      </c>
      <c r="N496" s="61" t="s">
        <v>5491</v>
      </c>
      <c r="O496" s="61" t="s">
        <v>5492</v>
      </c>
      <c r="P496" s="61" t="s">
        <v>4216</v>
      </c>
      <c r="Y496" s="113">
        <v>0.45833333333332998</v>
      </c>
      <c r="Z496" s="113">
        <v>0.54097222222221997</v>
      </c>
      <c r="AA496" s="61" t="s">
        <v>31</v>
      </c>
      <c r="AB496" s="61" t="s">
        <v>1391</v>
      </c>
      <c r="AC496" s="61" t="s">
        <v>31</v>
      </c>
      <c r="AD496" s="61" t="s">
        <v>1391</v>
      </c>
      <c r="AE496" s="61" t="s">
        <v>31</v>
      </c>
      <c r="AF496" s="61" t="s">
        <v>1391</v>
      </c>
      <c r="AG496" s="61" t="s">
        <v>1391</v>
      </c>
      <c r="AH496" s="65" t="s">
        <v>6076</v>
      </c>
      <c r="AI496" s="65" t="s">
        <v>6077</v>
      </c>
      <c r="AJ496" s="103" t="s">
        <v>29</v>
      </c>
    </row>
    <row r="497" spans="1:36" x14ac:dyDescent="0.25">
      <c r="A497" s="110">
        <v>25</v>
      </c>
      <c r="B497" s="61" t="s">
        <v>4203</v>
      </c>
      <c r="C497" s="61" t="s">
        <v>4204</v>
      </c>
      <c r="D497" s="100">
        <v>5</v>
      </c>
      <c r="E497" s="61" t="s">
        <v>25</v>
      </c>
      <c r="F497" s="61" t="s">
        <v>830</v>
      </c>
      <c r="G497" s="61" t="s">
        <v>4214</v>
      </c>
      <c r="H497" s="61" t="s">
        <v>4215</v>
      </c>
      <c r="I497" s="61" t="s">
        <v>4216</v>
      </c>
      <c r="J497" s="98" t="s">
        <v>6054</v>
      </c>
      <c r="K497" s="96" t="s">
        <v>6039</v>
      </c>
      <c r="L497" s="62">
        <v>25</v>
      </c>
      <c r="M497" s="96" t="s">
        <v>29</v>
      </c>
      <c r="N497" s="61" t="s">
        <v>5491</v>
      </c>
      <c r="O497" s="61" t="s">
        <v>5492</v>
      </c>
      <c r="P497" s="61" t="s">
        <v>4216</v>
      </c>
      <c r="Y497" s="113">
        <v>0.45833333333332998</v>
      </c>
      <c r="Z497" s="113">
        <v>0.54097222222221997</v>
      </c>
      <c r="AA497" s="61" t="s">
        <v>1391</v>
      </c>
      <c r="AB497" s="61" t="s">
        <v>1391</v>
      </c>
      <c r="AC497" s="61" t="s">
        <v>31</v>
      </c>
      <c r="AD497" s="61" t="s">
        <v>1391</v>
      </c>
      <c r="AE497" s="61" t="s">
        <v>31</v>
      </c>
      <c r="AF497" s="61" t="s">
        <v>1391</v>
      </c>
      <c r="AG497" s="61" t="s">
        <v>1391</v>
      </c>
      <c r="AH497" s="65" t="s">
        <v>6061</v>
      </c>
      <c r="AI497" s="65" t="s">
        <v>6083</v>
      </c>
      <c r="AJ497" s="103" t="s">
        <v>29</v>
      </c>
    </row>
    <row r="498" spans="1:36" x14ac:dyDescent="0.25">
      <c r="A498" s="110">
        <v>25</v>
      </c>
      <c r="B498" s="61" t="s">
        <v>4203</v>
      </c>
      <c r="C498" s="61" t="s">
        <v>4204</v>
      </c>
      <c r="D498" s="100">
        <v>5</v>
      </c>
      <c r="E498" s="61" t="s">
        <v>25</v>
      </c>
      <c r="F498" s="61" t="s">
        <v>830</v>
      </c>
      <c r="G498" s="61" t="s">
        <v>4217</v>
      </c>
      <c r="H498" s="61" t="s">
        <v>4218</v>
      </c>
      <c r="I498" s="61" t="s">
        <v>4219</v>
      </c>
      <c r="J498" s="98" t="s">
        <v>6055</v>
      </c>
      <c r="K498" s="96" t="s">
        <v>6039</v>
      </c>
      <c r="L498" s="62">
        <v>25</v>
      </c>
      <c r="M498" s="96" t="s">
        <v>29</v>
      </c>
      <c r="N498" s="61" t="s">
        <v>5493</v>
      </c>
      <c r="O498" s="61" t="s">
        <v>5494</v>
      </c>
      <c r="P498" s="61" t="s">
        <v>4219</v>
      </c>
      <c r="Y498" s="113">
        <v>0.58333333333333004</v>
      </c>
      <c r="Z498" s="113">
        <v>0.66597222222221997</v>
      </c>
      <c r="AA498" s="61" t="s">
        <v>1391</v>
      </c>
      <c r="AB498" s="61" t="s">
        <v>1391</v>
      </c>
      <c r="AC498" s="61" t="s">
        <v>31</v>
      </c>
      <c r="AD498" s="61" t="s">
        <v>1391</v>
      </c>
      <c r="AE498" s="61" t="s">
        <v>31</v>
      </c>
      <c r="AF498" s="61" t="s">
        <v>1391</v>
      </c>
      <c r="AG498" s="61" t="s">
        <v>1391</v>
      </c>
      <c r="AH498" s="65" t="s">
        <v>6061</v>
      </c>
      <c r="AI498" s="65" t="s">
        <v>6083</v>
      </c>
      <c r="AJ498" s="103" t="s">
        <v>29</v>
      </c>
    </row>
    <row r="499" spans="1:36" x14ac:dyDescent="0.25">
      <c r="A499" s="110">
        <v>25</v>
      </c>
      <c r="B499" s="61" t="s">
        <v>4203</v>
      </c>
      <c r="C499" s="61" t="s">
        <v>4204</v>
      </c>
      <c r="D499" s="100">
        <v>5</v>
      </c>
      <c r="E499" s="61" t="s">
        <v>25</v>
      </c>
      <c r="F499" s="61" t="s">
        <v>830</v>
      </c>
      <c r="G499" s="61" t="s">
        <v>4217</v>
      </c>
      <c r="H499" s="61" t="s">
        <v>4218</v>
      </c>
      <c r="I499" s="61" t="s">
        <v>4219</v>
      </c>
      <c r="J499" s="98" t="s">
        <v>6055</v>
      </c>
      <c r="K499" s="96" t="s">
        <v>6039</v>
      </c>
      <c r="L499" s="62">
        <v>25</v>
      </c>
      <c r="M499" s="96" t="s">
        <v>29</v>
      </c>
      <c r="N499" s="61" t="s">
        <v>5493</v>
      </c>
      <c r="O499" s="61" t="s">
        <v>5494</v>
      </c>
      <c r="P499" s="61" t="s">
        <v>4219</v>
      </c>
      <c r="Y499" s="113">
        <v>0.58333333333333004</v>
      </c>
      <c r="Z499" s="113">
        <v>0.66597222222221997</v>
      </c>
      <c r="AA499" s="61" t="s">
        <v>31</v>
      </c>
      <c r="AB499" s="61" t="s">
        <v>1391</v>
      </c>
      <c r="AC499" s="61" t="s">
        <v>31</v>
      </c>
      <c r="AD499" s="61" t="s">
        <v>1391</v>
      </c>
      <c r="AE499" s="61" t="s">
        <v>31</v>
      </c>
      <c r="AF499" s="61" t="s">
        <v>1391</v>
      </c>
      <c r="AG499" s="61" t="s">
        <v>1391</v>
      </c>
      <c r="AH499" s="65" t="s">
        <v>6076</v>
      </c>
      <c r="AI499" s="65" t="s">
        <v>6077</v>
      </c>
      <c r="AJ499" s="103" t="s">
        <v>29</v>
      </c>
    </row>
    <row r="500" spans="1:36" x14ac:dyDescent="0.25">
      <c r="A500" s="110">
        <v>25</v>
      </c>
      <c r="B500" s="61" t="s">
        <v>4203</v>
      </c>
      <c r="C500" s="61" t="s">
        <v>4204</v>
      </c>
      <c r="D500" s="100">
        <v>5</v>
      </c>
      <c r="E500" s="61" t="s">
        <v>25</v>
      </c>
      <c r="F500" s="61" t="s">
        <v>830</v>
      </c>
      <c r="G500" s="61" t="s">
        <v>4220</v>
      </c>
      <c r="H500" s="61" t="s">
        <v>4221</v>
      </c>
      <c r="I500" s="61" t="s">
        <v>4222</v>
      </c>
      <c r="J500" s="98" t="s">
        <v>6056</v>
      </c>
      <c r="K500" s="96" t="s">
        <v>6039</v>
      </c>
      <c r="L500" s="62">
        <v>25</v>
      </c>
      <c r="M500" s="96" t="s">
        <v>29</v>
      </c>
      <c r="N500" s="61" t="s">
        <v>5495</v>
      </c>
      <c r="O500" s="61" t="s">
        <v>5496</v>
      </c>
      <c r="P500" s="61" t="s">
        <v>4222</v>
      </c>
      <c r="Y500" s="113">
        <v>0.83333333333333004</v>
      </c>
      <c r="Z500" s="113">
        <v>0.91666666666666996</v>
      </c>
      <c r="AA500" s="61" t="s">
        <v>1391</v>
      </c>
      <c r="AB500" s="61" t="s">
        <v>1391</v>
      </c>
      <c r="AC500" s="61" t="s">
        <v>31</v>
      </c>
      <c r="AD500" s="61" t="s">
        <v>1391</v>
      </c>
      <c r="AE500" s="61" t="s">
        <v>31</v>
      </c>
      <c r="AF500" s="61" t="s">
        <v>1391</v>
      </c>
      <c r="AG500" s="61" t="s">
        <v>1391</v>
      </c>
      <c r="AH500" s="65" t="s">
        <v>6061</v>
      </c>
      <c r="AI500" s="65" t="s">
        <v>6083</v>
      </c>
      <c r="AJ500" s="103" t="s">
        <v>29</v>
      </c>
    </row>
    <row r="501" spans="1:36" x14ac:dyDescent="0.25">
      <c r="A501" s="110">
        <v>25</v>
      </c>
      <c r="B501" s="61" t="s">
        <v>4203</v>
      </c>
      <c r="C501" s="61" t="s">
        <v>4204</v>
      </c>
      <c r="D501" s="100">
        <v>5</v>
      </c>
      <c r="E501" s="61" t="s">
        <v>25</v>
      </c>
      <c r="F501" s="61" t="s">
        <v>830</v>
      </c>
      <c r="G501" s="61" t="s">
        <v>4220</v>
      </c>
      <c r="H501" s="61" t="s">
        <v>4221</v>
      </c>
      <c r="I501" s="61" t="s">
        <v>4222</v>
      </c>
      <c r="J501" s="98" t="s">
        <v>6056</v>
      </c>
      <c r="K501" s="96" t="s">
        <v>6039</v>
      </c>
      <c r="L501" s="62">
        <v>25</v>
      </c>
      <c r="M501" s="96" t="s">
        <v>29</v>
      </c>
      <c r="N501" s="61" t="s">
        <v>5495</v>
      </c>
      <c r="O501" s="61" t="s">
        <v>5496</v>
      </c>
      <c r="P501" s="61" t="s">
        <v>4222</v>
      </c>
      <c r="Y501" s="113">
        <v>0.83333333333333004</v>
      </c>
      <c r="Z501" s="113">
        <v>0.91666666666666996</v>
      </c>
      <c r="AA501" s="61" t="s">
        <v>31</v>
      </c>
      <c r="AB501" s="61" t="s">
        <v>1391</v>
      </c>
      <c r="AC501" s="61" t="s">
        <v>31</v>
      </c>
      <c r="AD501" s="61" t="s">
        <v>1391</v>
      </c>
      <c r="AE501" s="61" t="s">
        <v>31</v>
      </c>
      <c r="AF501" s="61" t="s">
        <v>1391</v>
      </c>
      <c r="AG501" s="61" t="s">
        <v>1391</v>
      </c>
      <c r="AH501" s="65" t="s">
        <v>6076</v>
      </c>
      <c r="AI501" s="65" t="s">
        <v>6077</v>
      </c>
      <c r="AJ501" s="103" t="s">
        <v>29</v>
      </c>
    </row>
    <row r="502" spans="1:36" x14ac:dyDescent="0.25">
      <c r="A502" s="110">
        <v>25</v>
      </c>
      <c r="B502" s="61" t="s">
        <v>4223</v>
      </c>
      <c r="C502" s="61" t="s">
        <v>4224</v>
      </c>
      <c r="D502" s="100">
        <v>5</v>
      </c>
      <c r="E502" s="61" t="s">
        <v>25</v>
      </c>
      <c r="F502" s="61" t="s">
        <v>830</v>
      </c>
      <c r="G502" s="61" t="s">
        <v>4225</v>
      </c>
      <c r="H502" s="61" t="s">
        <v>4226</v>
      </c>
      <c r="I502" s="61" t="s">
        <v>4227</v>
      </c>
      <c r="J502" s="98" t="s">
        <v>6049</v>
      </c>
      <c r="K502" s="96" t="s">
        <v>6039</v>
      </c>
      <c r="L502" s="62">
        <v>25</v>
      </c>
      <c r="M502" s="96" t="s">
        <v>29</v>
      </c>
      <c r="N502" s="61" t="s">
        <v>5497</v>
      </c>
      <c r="O502" s="61" t="s">
        <v>5498</v>
      </c>
      <c r="P502" s="61" t="s">
        <v>4227</v>
      </c>
      <c r="Y502" s="113">
        <v>0.29166666666667002</v>
      </c>
      <c r="Z502" s="113">
        <v>0.37430555555556</v>
      </c>
      <c r="AA502" s="61" t="s">
        <v>1391</v>
      </c>
      <c r="AB502" s="61" t="s">
        <v>1391</v>
      </c>
      <c r="AC502" s="61" t="s">
        <v>31</v>
      </c>
      <c r="AD502" s="61" t="s">
        <v>1391</v>
      </c>
      <c r="AE502" s="61" t="s">
        <v>31</v>
      </c>
      <c r="AF502" s="61" t="s">
        <v>1391</v>
      </c>
      <c r="AG502" s="61" t="s">
        <v>1391</v>
      </c>
      <c r="AH502" s="65" t="s">
        <v>6061</v>
      </c>
      <c r="AI502" s="65" t="s">
        <v>6083</v>
      </c>
      <c r="AJ502" s="103" t="s">
        <v>29</v>
      </c>
    </row>
    <row r="503" spans="1:36" x14ac:dyDescent="0.25">
      <c r="A503" s="110">
        <v>25</v>
      </c>
      <c r="B503" s="61" t="s">
        <v>4223</v>
      </c>
      <c r="C503" s="61" t="s">
        <v>4224</v>
      </c>
      <c r="D503" s="100">
        <v>5</v>
      </c>
      <c r="E503" s="61" t="s">
        <v>25</v>
      </c>
      <c r="F503" s="61" t="s">
        <v>830</v>
      </c>
      <c r="G503" s="61" t="s">
        <v>4225</v>
      </c>
      <c r="H503" s="61" t="s">
        <v>4226</v>
      </c>
      <c r="I503" s="61" t="s">
        <v>4227</v>
      </c>
      <c r="J503" s="98" t="s">
        <v>6049</v>
      </c>
      <c r="K503" s="96" t="s">
        <v>6039</v>
      </c>
      <c r="L503" s="62">
        <v>25</v>
      </c>
      <c r="M503" s="96" t="s">
        <v>29</v>
      </c>
      <c r="N503" s="61" t="s">
        <v>5497</v>
      </c>
      <c r="O503" s="61" t="s">
        <v>5498</v>
      </c>
      <c r="P503" s="61" t="s">
        <v>4227</v>
      </c>
      <c r="Y503" s="113">
        <v>0.29166666666667002</v>
      </c>
      <c r="Z503" s="113">
        <v>0.37430555555556</v>
      </c>
      <c r="AA503" s="61" t="s">
        <v>31</v>
      </c>
      <c r="AB503" s="61" t="s">
        <v>1391</v>
      </c>
      <c r="AC503" s="61" t="s">
        <v>31</v>
      </c>
      <c r="AD503" s="61" t="s">
        <v>1391</v>
      </c>
      <c r="AE503" s="61" t="s">
        <v>31</v>
      </c>
      <c r="AF503" s="61" t="s">
        <v>1391</v>
      </c>
      <c r="AG503" s="61" t="s">
        <v>1391</v>
      </c>
      <c r="AH503" s="65" t="s">
        <v>6076</v>
      </c>
      <c r="AI503" s="65" t="s">
        <v>6077</v>
      </c>
      <c r="AJ503" s="103" t="s">
        <v>29</v>
      </c>
    </row>
    <row r="504" spans="1:36" x14ac:dyDescent="0.25">
      <c r="A504" s="110">
        <v>25</v>
      </c>
      <c r="B504" s="61" t="s">
        <v>4223</v>
      </c>
      <c r="C504" s="61" t="s">
        <v>4224</v>
      </c>
      <c r="D504" s="100">
        <v>5</v>
      </c>
      <c r="E504" s="61" t="s">
        <v>25</v>
      </c>
      <c r="F504" s="61" t="s">
        <v>830</v>
      </c>
      <c r="G504" s="61" t="s">
        <v>4228</v>
      </c>
      <c r="H504" s="61" t="s">
        <v>4229</v>
      </c>
      <c r="I504" s="61" t="s">
        <v>4230</v>
      </c>
      <c r="J504" s="98" t="s">
        <v>6050</v>
      </c>
      <c r="K504" s="96" t="s">
        <v>6039</v>
      </c>
      <c r="L504" s="62">
        <v>25</v>
      </c>
      <c r="M504" s="96" t="s">
        <v>29</v>
      </c>
      <c r="N504" s="61" t="s">
        <v>5499</v>
      </c>
      <c r="O504" s="61" t="s">
        <v>5500</v>
      </c>
      <c r="P504" s="61" t="s">
        <v>4230</v>
      </c>
      <c r="Y504" s="113">
        <v>0.45833333333332998</v>
      </c>
      <c r="Z504" s="113">
        <v>0.54097222222221997</v>
      </c>
      <c r="AA504" s="61" t="s">
        <v>1391</v>
      </c>
      <c r="AB504" s="61" t="s">
        <v>1391</v>
      </c>
      <c r="AC504" s="61" t="s">
        <v>31</v>
      </c>
      <c r="AD504" s="61" t="s">
        <v>1391</v>
      </c>
      <c r="AE504" s="61" t="s">
        <v>31</v>
      </c>
      <c r="AF504" s="61" t="s">
        <v>1391</v>
      </c>
      <c r="AG504" s="61" t="s">
        <v>1391</v>
      </c>
      <c r="AH504" s="65" t="s">
        <v>6061</v>
      </c>
      <c r="AI504" s="65" t="s">
        <v>6083</v>
      </c>
      <c r="AJ504" s="103" t="s">
        <v>29</v>
      </c>
    </row>
    <row r="505" spans="1:36" x14ac:dyDescent="0.25">
      <c r="A505" s="110">
        <v>25</v>
      </c>
      <c r="B505" s="61" t="s">
        <v>4223</v>
      </c>
      <c r="C505" s="61" t="s">
        <v>4224</v>
      </c>
      <c r="D505" s="100">
        <v>5</v>
      </c>
      <c r="E505" s="61" t="s">
        <v>25</v>
      </c>
      <c r="F505" s="61" t="s">
        <v>830</v>
      </c>
      <c r="G505" s="61" t="s">
        <v>4228</v>
      </c>
      <c r="H505" s="61" t="s">
        <v>4229</v>
      </c>
      <c r="I505" s="61" t="s">
        <v>4230</v>
      </c>
      <c r="J505" s="98" t="s">
        <v>6050</v>
      </c>
      <c r="K505" s="96" t="s">
        <v>6039</v>
      </c>
      <c r="L505" s="62">
        <v>25</v>
      </c>
      <c r="M505" s="96" t="s">
        <v>29</v>
      </c>
      <c r="N505" s="61" t="s">
        <v>5499</v>
      </c>
      <c r="O505" s="61" t="s">
        <v>5500</v>
      </c>
      <c r="P505" s="61" t="s">
        <v>4230</v>
      </c>
      <c r="Y505" s="113">
        <v>0.45833333333332998</v>
      </c>
      <c r="Z505" s="113">
        <v>0.54097222222221997</v>
      </c>
      <c r="AA505" s="61" t="s">
        <v>31</v>
      </c>
      <c r="AB505" s="61" t="s">
        <v>1391</v>
      </c>
      <c r="AC505" s="61" t="s">
        <v>31</v>
      </c>
      <c r="AD505" s="61" t="s">
        <v>1391</v>
      </c>
      <c r="AE505" s="61" t="s">
        <v>31</v>
      </c>
      <c r="AF505" s="61" t="s">
        <v>1391</v>
      </c>
      <c r="AG505" s="61" t="s">
        <v>1391</v>
      </c>
      <c r="AH505" s="65" t="s">
        <v>6076</v>
      </c>
      <c r="AI505" s="65" t="s">
        <v>6077</v>
      </c>
      <c r="AJ505" s="103" t="s">
        <v>29</v>
      </c>
    </row>
    <row r="506" spans="1:36" x14ac:dyDescent="0.25">
      <c r="A506" s="110">
        <v>25</v>
      </c>
      <c r="B506" s="61" t="s">
        <v>4223</v>
      </c>
      <c r="C506" s="61" t="s">
        <v>4224</v>
      </c>
      <c r="D506" s="100">
        <v>5</v>
      </c>
      <c r="E506" s="61" t="s">
        <v>25</v>
      </c>
      <c r="F506" s="61" t="s">
        <v>830</v>
      </c>
      <c r="G506" s="61" t="s">
        <v>4231</v>
      </c>
      <c r="H506" s="61" t="s">
        <v>4232</v>
      </c>
      <c r="I506" s="61" t="s">
        <v>4233</v>
      </c>
      <c r="J506" s="98" t="s">
        <v>6053</v>
      </c>
      <c r="K506" s="96" t="s">
        <v>6039</v>
      </c>
      <c r="L506" s="62">
        <v>25</v>
      </c>
      <c r="M506" s="96" t="s">
        <v>29</v>
      </c>
      <c r="N506" s="61" t="s">
        <v>5501</v>
      </c>
      <c r="O506" s="61" t="s">
        <v>5502</v>
      </c>
      <c r="P506" s="61" t="s">
        <v>4233</v>
      </c>
      <c r="Y506" s="113">
        <v>0.83333333333333004</v>
      </c>
      <c r="Z506" s="113">
        <v>0.91666666666666996</v>
      </c>
      <c r="AA506" s="61" t="s">
        <v>31</v>
      </c>
      <c r="AB506" s="61" t="s">
        <v>1391</v>
      </c>
      <c r="AC506" s="61" t="s">
        <v>31</v>
      </c>
      <c r="AD506" s="61" t="s">
        <v>1391</v>
      </c>
      <c r="AE506" s="61" t="s">
        <v>31</v>
      </c>
      <c r="AF506" s="61" t="s">
        <v>1391</v>
      </c>
      <c r="AG506" s="61" t="s">
        <v>1391</v>
      </c>
      <c r="AH506" s="65" t="s">
        <v>6076</v>
      </c>
      <c r="AI506" s="65" t="s">
        <v>6077</v>
      </c>
      <c r="AJ506" s="103" t="s">
        <v>29</v>
      </c>
    </row>
    <row r="507" spans="1:36" x14ac:dyDescent="0.25">
      <c r="A507" s="110">
        <v>25</v>
      </c>
      <c r="B507" s="61" t="s">
        <v>4223</v>
      </c>
      <c r="C507" s="61" t="s">
        <v>4224</v>
      </c>
      <c r="D507" s="100">
        <v>5</v>
      </c>
      <c r="E507" s="61" t="s">
        <v>25</v>
      </c>
      <c r="F507" s="61" t="s">
        <v>830</v>
      </c>
      <c r="G507" s="61" t="s">
        <v>4231</v>
      </c>
      <c r="H507" s="61" t="s">
        <v>4232</v>
      </c>
      <c r="I507" s="61" t="s">
        <v>4233</v>
      </c>
      <c r="J507" s="98" t="s">
        <v>6053</v>
      </c>
      <c r="K507" s="96" t="s">
        <v>6039</v>
      </c>
      <c r="L507" s="62">
        <v>25</v>
      </c>
      <c r="M507" s="96" t="s">
        <v>29</v>
      </c>
      <c r="N507" s="61" t="s">
        <v>5501</v>
      </c>
      <c r="O507" s="61" t="s">
        <v>5502</v>
      </c>
      <c r="P507" s="61" t="s">
        <v>4233</v>
      </c>
      <c r="Y507" s="113">
        <v>0.83333333333333004</v>
      </c>
      <c r="Z507" s="113">
        <v>0.91666666666666996</v>
      </c>
      <c r="AA507" s="61" t="s">
        <v>1391</v>
      </c>
      <c r="AB507" s="61" t="s">
        <v>1391</v>
      </c>
      <c r="AC507" s="61" t="s">
        <v>31</v>
      </c>
      <c r="AD507" s="61" t="s">
        <v>1391</v>
      </c>
      <c r="AE507" s="61" t="s">
        <v>31</v>
      </c>
      <c r="AF507" s="61" t="s">
        <v>1391</v>
      </c>
      <c r="AG507" s="61" t="s">
        <v>1391</v>
      </c>
      <c r="AH507" s="65" t="s">
        <v>6061</v>
      </c>
      <c r="AI507" s="65" t="s">
        <v>6083</v>
      </c>
      <c r="AJ507" s="103" t="s">
        <v>29</v>
      </c>
    </row>
    <row r="508" spans="1:36" x14ac:dyDescent="0.25">
      <c r="A508" s="110">
        <v>25</v>
      </c>
      <c r="B508" s="61" t="s">
        <v>4223</v>
      </c>
      <c r="C508" s="61" t="s">
        <v>4224</v>
      </c>
      <c r="D508" s="100">
        <v>5</v>
      </c>
      <c r="E508" s="61" t="s">
        <v>25</v>
      </c>
      <c r="F508" s="61" t="s">
        <v>830</v>
      </c>
      <c r="G508" s="61" t="s">
        <v>4234</v>
      </c>
      <c r="H508" s="61" t="s">
        <v>4235</v>
      </c>
      <c r="I508" s="61" t="s">
        <v>4236</v>
      </c>
      <c r="J508" s="98" t="s">
        <v>6054</v>
      </c>
      <c r="K508" s="96" t="s">
        <v>6039</v>
      </c>
      <c r="L508" s="62">
        <v>25</v>
      </c>
      <c r="M508" s="96" t="s">
        <v>29</v>
      </c>
      <c r="N508" s="61" t="s">
        <v>5503</v>
      </c>
      <c r="O508" s="61" t="s">
        <v>5504</v>
      </c>
      <c r="P508" s="61" t="s">
        <v>4236</v>
      </c>
      <c r="Y508" s="113">
        <v>0.58333333333333004</v>
      </c>
      <c r="Z508" s="113">
        <v>0.66597222222221997</v>
      </c>
      <c r="AA508" s="61" t="s">
        <v>31</v>
      </c>
      <c r="AB508" s="61" t="s">
        <v>1391</v>
      </c>
      <c r="AC508" s="61" t="s">
        <v>31</v>
      </c>
      <c r="AD508" s="61" t="s">
        <v>1391</v>
      </c>
      <c r="AE508" s="61" t="s">
        <v>31</v>
      </c>
      <c r="AF508" s="61" t="s">
        <v>1391</v>
      </c>
      <c r="AG508" s="61" t="s">
        <v>1391</v>
      </c>
      <c r="AH508" s="65" t="s">
        <v>6076</v>
      </c>
      <c r="AI508" s="65" t="s">
        <v>6077</v>
      </c>
      <c r="AJ508" s="103" t="s">
        <v>29</v>
      </c>
    </row>
    <row r="509" spans="1:36" x14ac:dyDescent="0.25">
      <c r="A509" s="110">
        <v>25</v>
      </c>
      <c r="B509" s="61" t="s">
        <v>4223</v>
      </c>
      <c r="C509" s="61" t="s">
        <v>4224</v>
      </c>
      <c r="D509" s="100">
        <v>5</v>
      </c>
      <c r="E509" s="61" t="s">
        <v>25</v>
      </c>
      <c r="F509" s="61" t="s">
        <v>830</v>
      </c>
      <c r="G509" s="61" t="s">
        <v>4234</v>
      </c>
      <c r="H509" s="61" t="s">
        <v>4235</v>
      </c>
      <c r="I509" s="61" t="s">
        <v>4236</v>
      </c>
      <c r="J509" s="98" t="s">
        <v>6054</v>
      </c>
      <c r="K509" s="96" t="s">
        <v>6039</v>
      </c>
      <c r="L509" s="62">
        <v>25</v>
      </c>
      <c r="M509" s="96" t="s">
        <v>29</v>
      </c>
      <c r="N509" s="61" t="s">
        <v>5503</v>
      </c>
      <c r="O509" s="61" t="s">
        <v>5504</v>
      </c>
      <c r="P509" s="61" t="s">
        <v>4236</v>
      </c>
      <c r="Y509" s="113">
        <v>0.58333333333333004</v>
      </c>
      <c r="Z509" s="113">
        <v>0.66597222222221997</v>
      </c>
      <c r="AA509" s="61" t="s">
        <v>1391</v>
      </c>
      <c r="AB509" s="61" t="s">
        <v>1391</v>
      </c>
      <c r="AC509" s="61" t="s">
        <v>31</v>
      </c>
      <c r="AD509" s="61" t="s">
        <v>1391</v>
      </c>
      <c r="AE509" s="61" t="s">
        <v>31</v>
      </c>
      <c r="AF509" s="61" t="s">
        <v>1391</v>
      </c>
      <c r="AG509" s="61" t="s">
        <v>1391</v>
      </c>
      <c r="AH509" s="65" t="s">
        <v>6061</v>
      </c>
      <c r="AI509" s="65" t="s">
        <v>6083</v>
      </c>
      <c r="AJ509" s="103" t="s">
        <v>29</v>
      </c>
    </row>
    <row r="510" spans="1:36" x14ac:dyDescent="0.25">
      <c r="A510" s="110">
        <v>25</v>
      </c>
      <c r="B510" s="61" t="s">
        <v>4223</v>
      </c>
      <c r="C510" s="61" t="s">
        <v>4224</v>
      </c>
      <c r="D510" s="100">
        <v>5</v>
      </c>
      <c r="E510" s="61" t="s">
        <v>25</v>
      </c>
      <c r="F510" s="61" t="s">
        <v>830</v>
      </c>
      <c r="G510" s="61" t="s">
        <v>4237</v>
      </c>
      <c r="H510" s="61" t="s">
        <v>4238</v>
      </c>
      <c r="I510" s="61" t="s">
        <v>4239</v>
      </c>
      <c r="J510" s="98" t="s">
        <v>6055</v>
      </c>
      <c r="K510" s="96" t="s">
        <v>6039</v>
      </c>
      <c r="L510" s="62">
        <v>25</v>
      </c>
      <c r="M510" s="96" t="s">
        <v>29</v>
      </c>
      <c r="N510" s="61" t="s">
        <v>5505</v>
      </c>
      <c r="O510" s="61" t="s">
        <v>5506</v>
      </c>
      <c r="P510" s="61" t="s">
        <v>4239</v>
      </c>
      <c r="Y510" s="113">
        <v>0.66666666666666996</v>
      </c>
      <c r="Z510" s="113">
        <v>0.74930555555556</v>
      </c>
      <c r="AA510" s="61" t="s">
        <v>31</v>
      </c>
      <c r="AB510" s="61" t="s">
        <v>1391</v>
      </c>
      <c r="AC510" s="61" t="s">
        <v>31</v>
      </c>
      <c r="AD510" s="61" t="s">
        <v>1391</v>
      </c>
      <c r="AE510" s="61" t="s">
        <v>31</v>
      </c>
      <c r="AF510" s="61" t="s">
        <v>1391</v>
      </c>
      <c r="AG510" s="61" t="s">
        <v>1391</v>
      </c>
      <c r="AH510" s="65" t="s">
        <v>6076</v>
      </c>
      <c r="AI510" s="65" t="s">
        <v>6077</v>
      </c>
      <c r="AJ510" s="103" t="s">
        <v>29</v>
      </c>
    </row>
    <row r="511" spans="1:36" x14ac:dyDescent="0.25">
      <c r="A511" s="110">
        <v>25</v>
      </c>
      <c r="B511" s="61" t="s">
        <v>4223</v>
      </c>
      <c r="C511" s="61" t="s">
        <v>4224</v>
      </c>
      <c r="D511" s="100">
        <v>5</v>
      </c>
      <c r="E511" s="61" t="s">
        <v>25</v>
      </c>
      <c r="F511" s="61" t="s">
        <v>830</v>
      </c>
      <c r="G511" s="61" t="s">
        <v>4237</v>
      </c>
      <c r="H511" s="61" t="s">
        <v>4238</v>
      </c>
      <c r="I511" s="61" t="s">
        <v>4239</v>
      </c>
      <c r="J511" s="98" t="s">
        <v>6055</v>
      </c>
      <c r="K511" s="96" t="s">
        <v>6039</v>
      </c>
      <c r="L511" s="62">
        <v>25</v>
      </c>
      <c r="M511" s="96" t="s">
        <v>29</v>
      </c>
      <c r="N511" s="61" t="s">
        <v>5505</v>
      </c>
      <c r="O511" s="61" t="s">
        <v>5506</v>
      </c>
      <c r="P511" s="61" t="s">
        <v>4239</v>
      </c>
      <c r="Y511" s="113">
        <v>0.66666666666666996</v>
      </c>
      <c r="Z511" s="113">
        <v>0.74930555555556</v>
      </c>
      <c r="AA511" s="61" t="s">
        <v>1391</v>
      </c>
      <c r="AB511" s="61" t="s">
        <v>1391</v>
      </c>
      <c r="AC511" s="61" t="s">
        <v>31</v>
      </c>
      <c r="AD511" s="61" t="s">
        <v>1391</v>
      </c>
      <c r="AE511" s="61" t="s">
        <v>31</v>
      </c>
      <c r="AF511" s="61" t="s">
        <v>1391</v>
      </c>
      <c r="AG511" s="61" t="s">
        <v>1391</v>
      </c>
      <c r="AH511" s="65" t="s">
        <v>6061</v>
      </c>
      <c r="AI511" s="65" t="s">
        <v>6083</v>
      </c>
      <c r="AJ511" s="103" t="s">
        <v>29</v>
      </c>
    </row>
    <row r="512" spans="1:36" x14ac:dyDescent="0.25">
      <c r="A512" s="110">
        <v>25</v>
      </c>
      <c r="B512" s="61" t="s">
        <v>4223</v>
      </c>
      <c r="C512" s="61" t="s">
        <v>4224</v>
      </c>
      <c r="D512" s="100">
        <v>5</v>
      </c>
      <c r="E512" s="61" t="s">
        <v>25</v>
      </c>
      <c r="F512" s="61" t="s">
        <v>830</v>
      </c>
      <c r="G512" s="61" t="s">
        <v>4240</v>
      </c>
      <c r="H512" s="61" t="s">
        <v>4241</v>
      </c>
      <c r="I512" s="61" t="s">
        <v>4242</v>
      </c>
      <c r="J512" s="98" t="s">
        <v>6056</v>
      </c>
      <c r="K512" s="96" t="s">
        <v>6039</v>
      </c>
      <c r="L512" s="62">
        <v>25</v>
      </c>
      <c r="M512" s="96" t="s">
        <v>29</v>
      </c>
      <c r="N512" s="61" t="s">
        <v>5507</v>
      </c>
      <c r="O512" s="61" t="s">
        <v>5508</v>
      </c>
      <c r="P512" s="61" t="s">
        <v>4242</v>
      </c>
      <c r="Y512" s="113">
        <v>0.45833333333332998</v>
      </c>
      <c r="Z512" s="113">
        <v>0.54097222222221997</v>
      </c>
      <c r="AA512" s="61" t="s">
        <v>1391</v>
      </c>
      <c r="AB512" s="61" t="s">
        <v>1391</v>
      </c>
      <c r="AC512" s="61" t="s">
        <v>31</v>
      </c>
      <c r="AD512" s="61" t="s">
        <v>1391</v>
      </c>
      <c r="AE512" s="61" t="s">
        <v>31</v>
      </c>
      <c r="AF512" s="61" t="s">
        <v>1391</v>
      </c>
      <c r="AG512" s="61" t="s">
        <v>1391</v>
      </c>
      <c r="AH512" s="65" t="s">
        <v>6061</v>
      </c>
      <c r="AI512" s="65" t="s">
        <v>6083</v>
      </c>
      <c r="AJ512" s="103" t="s">
        <v>29</v>
      </c>
    </row>
    <row r="513" spans="1:36" x14ac:dyDescent="0.25">
      <c r="A513" s="110">
        <v>25</v>
      </c>
      <c r="B513" s="61" t="s">
        <v>4223</v>
      </c>
      <c r="C513" s="61" t="s">
        <v>4224</v>
      </c>
      <c r="D513" s="100">
        <v>5</v>
      </c>
      <c r="E513" s="61" t="s">
        <v>25</v>
      </c>
      <c r="F513" s="61" t="s">
        <v>830</v>
      </c>
      <c r="G513" s="61" t="s">
        <v>4240</v>
      </c>
      <c r="H513" s="61" t="s">
        <v>4241</v>
      </c>
      <c r="I513" s="61" t="s">
        <v>4242</v>
      </c>
      <c r="J513" s="98" t="s">
        <v>6056</v>
      </c>
      <c r="K513" s="96" t="s">
        <v>6039</v>
      </c>
      <c r="L513" s="62">
        <v>25</v>
      </c>
      <c r="M513" s="96" t="s">
        <v>29</v>
      </c>
      <c r="N513" s="61" t="s">
        <v>5507</v>
      </c>
      <c r="O513" s="61" t="s">
        <v>5508</v>
      </c>
      <c r="P513" s="61" t="s">
        <v>4242</v>
      </c>
      <c r="Y513" s="113">
        <v>0.45833333333332998</v>
      </c>
      <c r="Z513" s="113">
        <v>0.54097222222221997</v>
      </c>
      <c r="AA513" s="61" t="s">
        <v>31</v>
      </c>
      <c r="AB513" s="61" t="s">
        <v>1391</v>
      </c>
      <c r="AC513" s="61" t="s">
        <v>31</v>
      </c>
      <c r="AD513" s="61" t="s">
        <v>1391</v>
      </c>
      <c r="AE513" s="61" t="s">
        <v>31</v>
      </c>
      <c r="AF513" s="61" t="s">
        <v>1391</v>
      </c>
      <c r="AG513" s="61" t="s">
        <v>1391</v>
      </c>
      <c r="AH513" s="65" t="s">
        <v>6076</v>
      </c>
      <c r="AI513" s="65" t="s">
        <v>6077</v>
      </c>
      <c r="AJ513" s="103" t="s">
        <v>29</v>
      </c>
    </row>
    <row r="514" spans="1:36" x14ac:dyDescent="0.25">
      <c r="A514" s="110">
        <v>25</v>
      </c>
      <c r="B514" s="61" t="s">
        <v>4223</v>
      </c>
      <c r="C514" s="61" t="s">
        <v>4224</v>
      </c>
      <c r="D514" s="100">
        <v>5</v>
      </c>
      <c r="E514" s="61" t="s">
        <v>25</v>
      </c>
      <c r="F514" s="61" t="s">
        <v>830</v>
      </c>
      <c r="G514" s="61" t="s">
        <v>4243</v>
      </c>
      <c r="H514" s="61" t="s">
        <v>4244</v>
      </c>
      <c r="I514" s="61" t="s">
        <v>4245</v>
      </c>
      <c r="J514" s="98" t="s">
        <v>6057</v>
      </c>
      <c r="K514" s="96" t="s">
        <v>6039</v>
      </c>
      <c r="L514" s="62">
        <v>25</v>
      </c>
      <c r="M514" s="96" t="s">
        <v>29</v>
      </c>
      <c r="N514" s="61" t="s">
        <v>5509</v>
      </c>
      <c r="O514" s="61" t="s">
        <v>5510</v>
      </c>
      <c r="P514" s="61" t="s">
        <v>4245</v>
      </c>
      <c r="Y514" s="113">
        <v>0.58333333333333004</v>
      </c>
      <c r="Z514" s="113">
        <v>0.66597222222221997</v>
      </c>
      <c r="AA514" s="61" t="s">
        <v>1391</v>
      </c>
      <c r="AB514" s="61" t="s">
        <v>1391</v>
      </c>
      <c r="AC514" s="61" t="s">
        <v>31</v>
      </c>
      <c r="AD514" s="61" t="s">
        <v>1391</v>
      </c>
      <c r="AE514" s="61" t="s">
        <v>31</v>
      </c>
      <c r="AF514" s="61" t="s">
        <v>1391</v>
      </c>
      <c r="AG514" s="61" t="s">
        <v>1391</v>
      </c>
      <c r="AH514" s="65" t="s">
        <v>6061</v>
      </c>
      <c r="AI514" s="65" t="s">
        <v>6083</v>
      </c>
      <c r="AJ514" s="103" t="s">
        <v>29</v>
      </c>
    </row>
    <row r="515" spans="1:36" x14ac:dyDescent="0.25">
      <c r="A515" s="110">
        <v>25</v>
      </c>
      <c r="B515" s="61" t="s">
        <v>4223</v>
      </c>
      <c r="C515" s="61" t="s">
        <v>4224</v>
      </c>
      <c r="D515" s="100">
        <v>5</v>
      </c>
      <c r="E515" s="61" t="s">
        <v>25</v>
      </c>
      <c r="F515" s="61" t="s">
        <v>830</v>
      </c>
      <c r="G515" s="61" t="s">
        <v>4243</v>
      </c>
      <c r="H515" s="61" t="s">
        <v>4244</v>
      </c>
      <c r="I515" s="61" t="s">
        <v>4245</v>
      </c>
      <c r="J515" s="98" t="s">
        <v>6057</v>
      </c>
      <c r="K515" s="96" t="s">
        <v>6039</v>
      </c>
      <c r="L515" s="62">
        <v>25</v>
      </c>
      <c r="M515" s="96" t="s">
        <v>29</v>
      </c>
      <c r="N515" s="61" t="s">
        <v>5509</v>
      </c>
      <c r="O515" s="61" t="s">
        <v>5510</v>
      </c>
      <c r="P515" s="61" t="s">
        <v>4245</v>
      </c>
      <c r="Y515" s="113">
        <v>0.58333333333333004</v>
      </c>
      <c r="Z515" s="113">
        <v>0.66597222222221997</v>
      </c>
      <c r="AA515" s="61" t="s">
        <v>31</v>
      </c>
      <c r="AB515" s="61" t="s">
        <v>1391</v>
      </c>
      <c r="AC515" s="61" t="s">
        <v>31</v>
      </c>
      <c r="AD515" s="61" t="s">
        <v>1391</v>
      </c>
      <c r="AE515" s="61" t="s">
        <v>31</v>
      </c>
      <c r="AF515" s="61" t="s">
        <v>1391</v>
      </c>
      <c r="AG515" s="61" t="s">
        <v>1391</v>
      </c>
      <c r="AH515" s="65" t="s">
        <v>6076</v>
      </c>
      <c r="AI515" s="65" t="s">
        <v>6077</v>
      </c>
      <c r="AJ515" s="103" t="s">
        <v>29</v>
      </c>
    </row>
    <row r="516" spans="1:36" x14ac:dyDescent="0.25">
      <c r="A516" s="110">
        <v>20</v>
      </c>
      <c r="B516" s="61" t="s">
        <v>4246</v>
      </c>
      <c r="C516" s="61" t="s">
        <v>4247</v>
      </c>
      <c r="D516" s="100">
        <v>5</v>
      </c>
      <c r="E516" s="61" t="s">
        <v>25</v>
      </c>
      <c r="F516" s="61" t="s">
        <v>830</v>
      </c>
      <c r="G516" s="61" t="s">
        <v>4248</v>
      </c>
      <c r="H516" s="61" t="s">
        <v>4249</v>
      </c>
      <c r="I516" s="61" t="s">
        <v>4250</v>
      </c>
      <c r="J516" s="98" t="s">
        <v>6049</v>
      </c>
      <c r="K516" s="96" t="s">
        <v>6039</v>
      </c>
      <c r="L516" s="62">
        <v>20</v>
      </c>
      <c r="M516" s="96" t="s">
        <v>29</v>
      </c>
      <c r="N516" s="61" t="s">
        <v>5511</v>
      </c>
      <c r="O516" s="61" t="s">
        <v>5512</v>
      </c>
      <c r="P516" s="61" t="s">
        <v>4250</v>
      </c>
      <c r="Y516" s="113">
        <v>0.29166666666667002</v>
      </c>
      <c r="Z516" s="113">
        <v>0.37430555555556</v>
      </c>
      <c r="AA516" s="61" t="s">
        <v>1391</v>
      </c>
      <c r="AB516" s="61" t="s">
        <v>1391</v>
      </c>
      <c r="AC516" s="61" t="s">
        <v>31</v>
      </c>
      <c r="AD516" s="61" t="s">
        <v>1391</v>
      </c>
      <c r="AE516" s="61" t="s">
        <v>31</v>
      </c>
      <c r="AF516" s="61" t="s">
        <v>1391</v>
      </c>
      <c r="AG516" s="61" t="s">
        <v>1391</v>
      </c>
      <c r="AH516" s="65" t="s">
        <v>6061</v>
      </c>
      <c r="AI516" s="65" t="s">
        <v>6083</v>
      </c>
      <c r="AJ516" s="103" t="s">
        <v>29</v>
      </c>
    </row>
    <row r="517" spans="1:36" x14ac:dyDescent="0.25">
      <c r="A517" s="110">
        <v>20</v>
      </c>
      <c r="B517" s="61" t="s">
        <v>4246</v>
      </c>
      <c r="C517" s="61" t="s">
        <v>4247</v>
      </c>
      <c r="D517" s="100">
        <v>5</v>
      </c>
      <c r="E517" s="61" t="s">
        <v>25</v>
      </c>
      <c r="F517" s="61" t="s">
        <v>830</v>
      </c>
      <c r="G517" s="61" t="s">
        <v>4248</v>
      </c>
      <c r="H517" s="61" t="s">
        <v>4249</v>
      </c>
      <c r="I517" s="61" t="s">
        <v>4250</v>
      </c>
      <c r="J517" s="98" t="s">
        <v>6049</v>
      </c>
      <c r="K517" s="96" t="s">
        <v>6039</v>
      </c>
      <c r="L517" s="62">
        <v>20</v>
      </c>
      <c r="M517" s="96" t="s">
        <v>29</v>
      </c>
      <c r="N517" s="61" t="s">
        <v>5511</v>
      </c>
      <c r="O517" s="61" t="s">
        <v>5512</v>
      </c>
      <c r="P517" s="61" t="s">
        <v>4250</v>
      </c>
      <c r="Y517" s="113">
        <v>0.29166666666667002</v>
      </c>
      <c r="Z517" s="113">
        <v>0.37430555555556</v>
      </c>
      <c r="AA517" s="61" t="s">
        <v>31</v>
      </c>
      <c r="AB517" s="61" t="s">
        <v>1391</v>
      </c>
      <c r="AC517" s="61" t="s">
        <v>31</v>
      </c>
      <c r="AD517" s="61" t="s">
        <v>1391</v>
      </c>
      <c r="AE517" s="61" t="s">
        <v>31</v>
      </c>
      <c r="AF517" s="61" t="s">
        <v>1391</v>
      </c>
      <c r="AG517" s="61" t="s">
        <v>1391</v>
      </c>
      <c r="AH517" s="65" t="s">
        <v>6076</v>
      </c>
      <c r="AI517" s="65" t="s">
        <v>6077</v>
      </c>
      <c r="AJ517" s="103" t="s">
        <v>29</v>
      </c>
    </row>
    <row r="518" spans="1:36" x14ac:dyDescent="0.25">
      <c r="A518" s="110">
        <v>20</v>
      </c>
      <c r="B518" s="61" t="s">
        <v>4246</v>
      </c>
      <c r="C518" s="61" t="s">
        <v>4247</v>
      </c>
      <c r="D518" s="100">
        <v>5</v>
      </c>
      <c r="E518" s="61" t="s">
        <v>25</v>
      </c>
      <c r="F518" s="61" t="s">
        <v>830</v>
      </c>
      <c r="G518" s="61" t="s">
        <v>4251</v>
      </c>
      <c r="H518" s="61" t="s">
        <v>4252</v>
      </c>
      <c r="I518" s="61" t="s">
        <v>4253</v>
      </c>
      <c r="J518" s="98" t="s">
        <v>6050</v>
      </c>
      <c r="K518" s="96" t="s">
        <v>6039</v>
      </c>
      <c r="L518" s="62">
        <v>20</v>
      </c>
      <c r="M518" s="96" t="s">
        <v>29</v>
      </c>
      <c r="N518" s="61" t="s">
        <v>5513</v>
      </c>
      <c r="O518" s="61" t="s">
        <v>5514</v>
      </c>
      <c r="P518" s="61" t="s">
        <v>4253</v>
      </c>
      <c r="Y518" s="113">
        <v>0.375</v>
      </c>
      <c r="Z518" s="113">
        <v>0.45763888888888998</v>
      </c>
      <c r="AA518" s="61" t="s">
        <v>31</v>
      </c>
      <c r="AB518" s="61" t="s">
        <v>1391</v>
      </c>
      <c r="AC518" s="61" t="s">
        <v>31</v>
      </c>
      <c r="AD518" s="61" t="s">
        <v>1391</v>
      </c>
      <c r="AE518" s="61" t="s">
        <v>31</v>
      </c>
      <c r="AF518" s="61" t="s">
        <v>1391</v>
      </c>
      <c r="AG518" s="61" t="s">
        <v>1391</v>
      </c>
      <c r="AH518" s="65" t="s">
        <v>6076</v>
      </c>
      <c r="AI518" s="65" t="s">
        <v>6077</v>
      </c>
      <c r="AJ518" s="103" t="s">
        <v>29</v>
      </c>
    </row>
    <row r="519" spans="1:36" x14ac:dyDescent="0.25">
      <c r="A519" s="110">
        <v>20</v>
      </c>
      <c r="B519" s="61" t="s">
        <v>4246</v>
      </c>
      <c r="C519" s="61" t="s">
        <v>4247</v>
      </c>
      <c r="D519" s="100">
        <v>5</v>
      </c>
      <c r="E519" s="61" t="s">
        <v>25</v>
      </c>
      <c r="F519" s="61" t="s">
        <v>830</v>
      </c>
      <c r="G519" s="61" t="s">
        <v>4251</v>
      </c>
      <c r="H519" s="61" t="s">
        <v>4252</v>
      </c>
      <c r="I519" s="61" t="s">
        <v>4253</v>
      </c>
      <c r="J519" s="98" t="s">
        <v>6050</v>
      </c>
      <c r="K519" s="96" t="s">
        <v>6039</v>
      </c>
      <c r="L519" s="62">
        <v>20</v>
      </c>
      <c r="M519" s="96" t="s">
        <v>29</v>
      </c>
      <c r="N519" s="61" t="s">
        <v>5513</v>
      </c>
      <c r="O519" s="61" t="s">
        <v>5514</v>
      </c>
      <c r="P519" s="61" t="s">
        <v>4253</v>
      </c>
      <c r="Y519" s="113">
        <v>0.375</v>
      </c>
      <c r="Z519" s="113">
        <v>0.45763888888888998</v>
      </c>
      <c r="AA519" s="61" t="s">
        <v>1391</v>
      </c>
      <c r="AB519" s="61" t="s">
        <v>1391</v>
      </c>
      <c r="AC519" s="61" t="s">
        <v>31</v>
      </c>
      <c r="AD519" s="61" t="s">
        <v>1391</v>
      </c>
      <c r="AE519" s="61" t="s">
        <v>31</v>
      </c>
      <c r="AF519" s="61" t="s">
        <v>1391</v>
      </c>
      <c r="AG519" s="61" t="s">
        <v>1391</v>
      </c>
      <c r="AH519" s="65" t="s">
        <v>6061</v>
      </c>
      <c r="AI519" s="65" t="s">
        <v>6083</v>
      </c>
      <c r="AJ519" s="103" t="s">
        <v>29</v>
      </c>
    </row>
    <row r="520" spans="1:36" x14ac:dyDescent="0.25">
      <c r="A520" s="110">
        <v>20</v>
      </c>
      <c r="B520" s="61" t="s">
        <v>4246</v>
      </c>
      <c r="C520" s="61" t="s">
        <v>4247</v>
      </c>
      <c r="D520" s="100">
        <v>5</v>
      </c>
      <c r="E520" s="61" t="s">
        <v>25</v>
      </c>
      <c r="F520" s="61" t="s">
        <v>830</v>
      </c>
      <c r="G520" s="61" t="s">
        <v>4254</v>
      </c>
      <c r="H520" s="61" t="s">
        <v>4255</v>
      </c>
      <c r="I520" s="61" t="s">
        <v>4256</v>
      </c>
      <c r="J520" s="98" t="s">
        <v>6053</v>
      </c>
      <c r="K520" s="96" t="s">
        <v>6039</v>
      </c>
      <c r="L520" s="62">
        <v>20</v>
      </c>
      <c r="M520" s="96" t="s">
        <v>29</v>
      </c>
      <c r="N520" s="61" t="s">
        <v>5515</v>
      </c>
      <c r="O520" s="61" t="s">
        <v>5516</v>
      </c>
      <c r="P520" s="61" t="s">
        <v>4256</v>
      </c>
      <c r="Y520" s="113">
        <v>0.45833333333332998</v>
      </c>
      <c r="Z520" s="113">
        <v>0.54097222222221997</v>
      </c>
      <c r="AA520" s="61" t="s">
        <v>1391</v>
      </c>
      <c r="AB520" s="61" t="s">
        <v>1391</v>
      </c>
      <c r="AC520" s="61" t="s">
        <v>31</v>
      </c>
      <c r="AD520" s="61" t="s">
        <v>1391</v>
      </c>
      <c r="AE520" s="61" t="s">
        <v>31</v>
      </c>
      <c r="AF520" s="61" t="s">
        <v>1391</v>
      </c>
      <c r="AG520" s="61" t="s">
        <v>1391</v>
      </c>
      <c r="AH520" s="65" t="s">
        <v>6061</v>
      </c>
      <c r="AI520" s="65" t="s">
        <v>6083</v>
      </c>
      <c r="AJ520" s="103" t="s">
        <v>29</v>
      </c>
    </row>
    <row r="521" spans="1:36" x14ac:dyDescent="0.25">
      <c r="A521" s="110">
        <v>20</v>
      </c>
      <c r="B521" s="61" t="s">
        <v>4246</v>
      </c>
      <c r="C521" s="61" t="s">
        <v>4247</v>
      </c>
      <c r="D521" s="100">
        <v>5</v>
      </c>
      <c r="E521" s="61" t="s">
        <v>25</v>
      </c>
      <c r="F521" s="61" t="s">
        <v>830</v>
      </c>
      <c r="G521" s="61" t="s">
        <v>4254</v>
      </c>
      <c r="H521" s="61" t="s">
        <v>4255</v>
      </c>
      <c r="I521" s="61" t="s">
        <v>4256</v>
      </c>
      <c r="J521" s="98" t="s">
        <v>6053</v>
      </c>
      <c r="K521" s="96" t="s">
        <v>6039</v>
      </c>
      <c r="L521" s="62">
        <v>20</v>
      </c>
      <c r="M521" s="96" t="s">
        <v>29</v>
      </c>
      <c r="N521" s="61" t="s">
        <v>5515</v>
      </c>
      <c r="O521" s="61" t="s">
        <v>5516</v>
      </c>
      <c r="P521" s="61" t="s">
        <v>4256</v>
      </c>
      <c r="Y521" s="113">
        <v>0.45833333333332998</v>
      </c>
      <c r="Z521" s="113">
        <v>0.54097222222221997</v>
      </c>
      <c r="AA521" s="61" t="s">
        <v>31</v>
      </c>
      <c r="AB521" s="61" t="s">
        <v>1391</v>
      </c>
      <c r="AC521" s="61" t="s">
        <v>31</v>
      </c>
      <c r="AD521" s="61" t="s">
        <v>1391</v>
      </c>
      <c r="AE521" s="61" t="s">
        <v>31</v>
      </c>
      <c r="AF521" s="61" t="s">
        <v>1391</v>
      </c>
      <c r="AG521" s="61" t="s">
        <v>1391</v>
      </c>
      <c r="AH521" s="65" t="s">
        <v>6076</v>
      </c>
      <c r="AI521" s="65" t="s">
        <v>6077</v>
      </c>
      <c r="AJ521" s="103" t="s">
        <v>29</v>
      </c>
    </row>
    <row r="522" spans="1:36" x14ac:dyDescent="0.25">
      <c r="A522" s="110">
        <v>20</v>
      </c>
      <c r="B522" s="61" t="s">
        <v>4246</v>
      </c>
      <c r="C522" s="61" t="s">
        <v>4247</v>
      </c>
      <c r="D522" s="100">
        <v>5</v>
      </c>
      <c r="E522" s="61" t="s">
        <v>25</v>
      </c>
      <c r="F522" s="61" t="s">
        <v>830</v>
      </c>
      <c r="G522" s="61" t="s">
        <v>4257</v>
      </c>
      <c r="H522" s="61" t="s">
        <v>4258</v>
      </c>
      <c r="I522" s="61" t="s">
        <v>4259</v>
      </c>
      <c r="J522" s="98" t="s">
        <v>6054</v>
      </c>
      <c r="K522" s="96" t="s">
        <v>6039</v>
      </c>
      <c r="L522" s="62">
        <v>20</v>
      </c>
      <c r="M522" s="96" t="s">
        <v>29</v>
      </c>
      <c r="N522" s="61" t="s">
        <v>5517</v>
      </c>
      <c r="O522" s="61" t="s">
        <v>5518</v>
      </c>
      <c r="P522" s="61" t="s">
        <v>4259</v>
      </c>
      <c r="Y522" s="113">
        <v>0.58333333333333004</v>
      </c>
      <c r="Z522" s="113">
        <v>0.66597222222221997</v>
      </c>
      <c r="AA522" s="61" t="s">
        <v>1391</v>
      </c>
      <c r="AB522" s="61" t="s">
        <v>1391</v>
      </c>
      <c r="AC522" s="61" t="s">
        <v>31</v>
      </c>
      <c r="AD522" s="61" t="s">
        <v>1391</v>
      </c>
      <c r="AE522" s="61" t="s">
        <v>31</v>
      </c>
      <c r="AF522" s="61" t="s">
        <v>1391</v>
      </c>
      <c r="AG522" s="61" t="s">
        <v>1391</v>
      </c>
      <c r="AH522" s="65" t="s">
        <v>6061</v>
      </c>
      <c r="AI522" s="65" t="s">
        <v>6083</v>
      </c>
      <c r="AJ522" s="103" t="s">
        <v>29</v>
      </c>
    </row>
    <row r="523" spans="1:36" x14ac:dyDescent="0.25">
      <c r="A523" s="110">
        <v>20</v>
      </c>
      <c r="B523" s="61" t="s">
        <v>4246</v>
      </c>
      <c r="C523" s="61" t="s">
        <v>4247</v>
      </c>
      <c r="D523" s="100">
        <v>5</v>
      </c>
      <c r="E523" s="61" t="s">
        <v>25</v>
      </c>
      <c r="F523" s="61" t="s">
        <v>830</v>
      </c>
      <c r="G523" s="61" t="s">
        <v>4257</v>
      </c>
      <c r="H523" s="61" t="s">
        <v>4258</v>
      </c>
      <c r="I523" s="61" t="s">
        <v>4259</v>
      </c>
      <c r="J523" s="98" t="s">
        <v>6054</v>
      </c>
      <c r="K523" s="96" t="s">
        <v>6039</v>
      </c>
      <c r="L523" s="62">
        <v>20</v>
      </c>
      <c r="M523" s="96" t="s">
        <v>29</v>
      </c>
      <c r="N523" s="61" t="s">
        <v>5517</v>
      </c>
      <c r="O523" s="61" t="s">
        <v>5518</v>
      </c>
      <c r="P523" s="61" t="s">
        <v>4259</v>
      </c>
      <c r="Y523" s="113">
        <v>0.58333333333333004</v>
      </c>
      <c r="Z523" s="113">
        <v>0.66597222222221997</v>
      </c>
      <c r="AA523" s="61" t="s">
        <v>31</v>
      </c>
      <c r="AB523" s="61" t="s">
        <v>1391</v>
      </c>
      <c r="AC523" s="61" t="s">
        <v>31</v>
      </c>
      <c r="AD523" s="61" t="s">
        <v>1391</v>
      </c>
      <c r="AE523" s="61" t="s">
        <v>31</v>
      </c>
      <c r="AF523" s="61" t="s">
        <v>1391</v>
      </c>
      <c r="AG523" s="61" t="s">
        <v>1391</v>
      </c>
      <c r="AH523" s="65" t="s">
        <v>6076</v>
      </c>
      <c r="AI523" s="65" t="s">
        <v>6077</v>
      </c>
      <c r="AJ523" s="103" t="s">
        <v>29</v>
      </c>
    </row>
    <row r="524" spans="1:36" x14ac:dyDescent="0.25">
      <c r="A524" s="110">
        <v>20</v>
      </c>
      <c r="B524" s="61" t="s">
        <v>4246</v>
      </c>
      <c r="C524" s="61" t="s">
        <v>4247</v>
      </c>
      <c r="D524" s="100">
        <v>5</v>
      </c>
      <c r="E524" s="61" t="s">
        <v>25</v>
      </c>
      <c r="F524" s="61" t="s">
        <v>830</v>
      </c>
      <c r="G524" s="61" t="s">
        <v>4260</v>
      </c>
      <c r="H524" s="61" t="s">
        <v>4261</v>
      </c>
      <c r="I524" s="61" t="s">
        <v>4262</v>
      </c>
      <c r="J524" s="98" t="s">
        <v>6055</v>
      </c>
      <c r="K524" s="96" t="s">
        <v>6039</v>
      </c>
      <c r="L524" s="62">
        <v>20</v>
      </c>
      <c r="M524" s="96" t="s">
        <v>29</v>
      </c>
      <c r="N524" s="61" t="s">
        <v>5519</v>
      </c>
      <c r="O524" s="61" t="s">
        <v>5520</v>
      </c>
      <c r="P524" s="61" t="s">
        <v>4262</v>
      </c>
      <c r="Y524" s="113">
        <v>0.75</v>
      </c>
      <c r="Z524" s="113">
        <v>0.83263888888889004</v>
      </c>
      <c r="AA524" s="61" t="s">
        <v>1391</v>
      </c>
      <c r="AB524" s="61" t="s">
        <v>1391</v>
      </c>
      <c r="AC524" s="61" t="s">
        <v>31</v>
      </c>
      <c r="AD524" s="61" t="s">
        <v>1391</v>
      </c>
      <c r="AE524" s="61" t="s">
        <v>31</v>
      </c>
      <c r="AF524" s="61" t="s">
        <v>1391</v>
      </c>
      <c r="AG524" s="61" t="s">
        <v>1391</v>
      </c>
      <c r="AH524" s="65" t="s">
        <v>6061</v>
      </c>
      <c r="AI524" s="65" t="s">
        <v>6083</v>
      </c>
      <c r="AJ524" s="103" t="s">
        <v>29</v>
      </c>
    </row>
    <row r="525" spans="1:36" x14ac:dyDescent="0.25">
      <c r="A525" s="110">
        <v>20</v>
      </c>
      <c r="B525" s="61" t="s">
        <v>4246</v>
      </c>
      <c r="C525" s="61" t="s">
        <v>4247</v>
      </c>
      <c r="D525" s="100">
        <v>5</v>
      </c>
      <c r="E525" s="61" t="s">
        <v>25</v>
      </c>
      <c r="F525" s="61" t="s">
        <v>830</v>
      </c>
      <c r="G525" s="61" t="s">
        <v>4260</v>
      </c>
      <c r="H525" s="61" t="s">
        <v>4261</v>
      </c>
      <c r="I525" s="61" t="s">
        <v>4262</v>
      </c>
      <c r="J525" s="98" t="s">
        <v>6055</v>
      </c>
      <c r="K525" s="96" t="s">
        <v>6039</v>
      </c>
      <c r="L525" s="62">
        <v>20</v>
      </c>
      <c r="M525" s="96" t="s">
        <v>29</v>
      </c>
      <c r="N525" s="61" t="s">
        <v>5519</v>
      </c>
      <c r="O525" s="61" t="s">
        <v>5520</v>
      </c>
      <c r="P525" s="61" t="s">
        <v>4262</v>
      </c>
      <c r="Y525" s="113">
        <v>0.75</v>
      </c>
      <c r="Z525" s="113">
        <v>0.83263888888889004</v>
      </c>
      <c r="AA525" s="61" t="s">
        <v>31</v>
      </c>
      <c r="AB525" s="61" t="s">
        <v>1391</v>
      </c>
      <c r="AC525" s="61" t="s">
        <v>31</v>
      </c>
      <c r="AD525" s="61" t="s">
        <v>1391</v>
      </c>
      <c r="AE525" s="61" t="s">
        <v>31</v>
      </c>
      <c r="AF525" s="61" t="s">
        <v>1391</v>
      </c>
      <c r="AG525" s="61" t="s">
        <v>1391</v>
      </c>
      <c r="AH525" s="65" t="s">
        <v>6076</v>
      </c>
      <c r="AI525" s="65" t="s">
        <v>6077</v>
      </c>
      <c r="AJ525" s="103" t="s">
        <v>29</v>
      </c>
    </row>
    <row r="526" spans="1:36" x14ac:dyDescent="0.25">
      <c r="A526" s="110">
        <v>20</v>
      </c>
      <c r="B526" s="61" t="s">
        <v>4263</v>
      </c>
      <c r="C526" s="61" t="s">
        <v>4264</v>
      </c>
      <c r="D526" s="100">
        <v>5</v>
      </c>
      <c r="E526" s="61" t="s">
        <v>25</v>
      </c>
      <c r="F526" s="61" t="s">
        <v>830</v>
      </c>
      <c r="G526" s="61" t="s">
        <v>4265</v>
      </c>
      <c r="H526" s="61" t="s">
        <v>4266</v>
      </c>
      <c r="I526" s="61" t="s">
        <v>4267</v>
      </c>
      <c r="J526" s="98" t="s">
        <v>6049</v>
      </c>
      <c r="K526" s="96" t="s">
        <v>6039</v>
      </c>
      <c r="L526" s="62">
        <v>20</v>
      </c>
      <c r="M526" s="96" t="s">
        <v>29</v>
      </c>
      <c r="N526" s="61" t="s">
        <v>5521</v>
      </c>
      <c r="O526" s="61" t="s">
        <v>5522</v>
      </c>
      <c r="P526" s="61" t="s">
        <v>4267</v>
      </c>
      <c r="Y526" s="113">
        <v>0.375</v>
      </c>
      <c r="Z526" s="113">
        <v>0.45763888888888998</v>
      </c>
      <c r="AA526" s="61" t="s">
        <v>1391</v>
      </c>
      <c r="AB526" s="61" t="s">
        <v>1391</v>
      </c>
      <c r="AC526" s="61" t="s">
        <v>31</v>
      </c>
      <c r="AD526" s="61" t="s">
        <v>1391</v>
      </c>
      <c r="AE526" s="61" t="s">
        <v>31</v>
      </c>
      <c r="AF526" s="61" t="s">
        <v>1391</v>
      </c>
      <c r="AG526" s="61" t="s">
        <v>1391</v>
      </c>
      <c r="AH526" s="65" t="s">
        <v>6061</v>
      </c>
      <c r="AI526" s="65" t="s">
        <v>6083</v>
      </c>
      <c r="AJ526" s="103" t="s">
        <v>29</v>
      </c>
    </row>
    <row r="527" spans="1:36" x14ac:dyDescent="0.25">
      <c r="A527" s="110">
        <v>20</v>
      </c>
      <c r="B527" s="61" t="s">
        <v>4263</v>
      </c>
      <c r="C527" s="61" t="s">
        <v>4264</v>
      </c>
      <c r="D527" s="100">
        <v>5</v>
      </c>
      <c r="E527" s="61" t="s">
        <v>25</v>
      </c>
      <c r="F527" s="61" t="s">
        <v>830</v>
      </c>
      <c r="G527" s="61" t="s">
        <v>4265</v>
      </c>
      <c r="H527" s="61" t="s">
        <v>4266</v>
      </c>
      <c r="I527" s="61" t="s">
        <v>4267</v>
      </c>
      <c r="J527" s="98" t="s">
        <v>6049</v>
      </c>
      <c r="K527" s="96" t="s">
        <v>6039</v>
      </c>
      <c r="L527" s="62">
        <v>20</v>
      </c>
      <c r="M527" s="96" t="s">
        <v>29</v>
      </c>
      <c r="N527" s="61" t="s">
        <v>5521</v>
      </c>
      <c r="O527" s="61" t="s">
        <v>5522</v>
      </c>
      <c r="P527" s="61" t="s">
        <v>4267</v>
      </c>
      <c r="Y527" s="113">
        <v>0.375</v>
      </c>
      <c r="Z527" s="113">
        <v>0.45763888888888998</v>
      </c>
      <c r="AA527" s="61" t="s">
        <v>31</v>
      </c>
      <c r="AB527" s="61" t="s">
        <v>1391</v>
      </c>
      <c r="AC527" s="61" t="s">
        <v>31</v>
      </c>
      <c r="AD527" s="61" t="s">
        <v>1391</v>
      </c>
      <c r="AE527" s="61" t="s">
        <v>31</v>
      </c>
      <c r="AF527" s="61" t="s">
        <v>1391</v>
      </c>
      <c r="AG527" s="61" t="s">
        <v>1391</v>
      </c>
      <c r="AH527" s="65" t="s">
        <v>6076</v>
      </c>
      <c r="AI527" s="65" t="s">
        <v>6077</v>
      </c>
      <c r="AJ527" s="103" t="s">
        <v>29</v>
      </c>
    </row>
    <row r="528" spans="1:36" x14ac:dyDescent="0.25">
      <c r="A528" s="110">
        <v>20</v>
      </c>
      <c r="B528" s="61" t="s">
        <v>4263</v>
      </c>
      <c r="C528" s="61" t="s">
        <v>4264</v>
      </c>
      <c r="D528" s="100">
        <v>5</v>
      </c>
      <c r="E528" s="61" t="s">
        <v>25</v>
      </c>
      <c r="F528" s="61" t="s">
        <v>830</v>
      </c>
      <c r="G528" s="61" t="s">
        <v>4268</v>
      </c>
      <c r="H528" s="61" t="s">
        <v>4269</v>
      </c>
      <c r="I528" s="61" t="s">
        <v>4270</v>
      </c>
      <c r="J528" s="98" t="s">
        <v>6050</v>
      </c>
      <c r="K528" s="96" t="s">
        <v>6039</v>
      </c>
      <c r="L528" s="62">
        <v>20</v>
      </c>
      <c r="M528" s="96" t="s">
        <v>29</v>
      </c>
      <c r="N528" s="61" t="s">
        <v>5523</v>
      </c>
      <c r="O528" s="61" t="s">
        <v>5524</v>
      </c>
      <c r="P528" s="61" t="s">
        <v>4270</v>
      </c>
      <c r="Y528" s="113">
        <v>0.45833333333332998</v>
      </c>
      <c r="Z528" s="113">
        <v>0.54097222222221997</v>
      </c>
      <c r="AA528" s="61" t="s">
        <v>1391</v>
      </c>
      <c r="AB528" s="61" t="s">
        <v>1391</v>
      </c>
      <c r="AC528" s="61" t="s">
        <v>31</v>
      </c>
      <c r="AD528" s="61" t="s">
        <v>1391</v>
      </c>
      <c r="AE528" s="61" t="s">
        <v>31</v>
      </c>
      <c r="AF528" s="61" t="s">
        <v>1391</v>
      </c>
      <c r="AG528" s="61" t="s">
        <v>1391</v>
      </c>
      <c r="AH528" s="65" t="s">
        <v>6061</v>
      </c>
      <c r="AI528" s="65" t="s">
        <v>6083</v>
      </c>
      <c r="AJ528" s="103" t="s">
        <v>29</v>
      </c>
    </row>
    <row r="529" spans="1:36" x14ac:dyDescent="0.25">
      <c r="A529" s="110">
        <v>20</v>
      </c>
      <c r="B529" s="61" t="s">
        <v>4263</v>
      </c>
      <c r="C529" s="61" t="s">
        <v>4264</v>
      </c>
      <c r="D529" s="100">
        <v>5</v>
      </c>
      <c r="E529" s="61" t="s">
        <v>25</v>
      </c>
      <c r="F529" s="61" t="s">
        <v>830</v>
      </c>
      <c r="G529" s="61" t="s">
        <v>4268</v>
      </c>
      <c r="H529" s="61" t="s">
        <v>4269</v>
      </c>
      <c r="I529" s="61" t="s">
        <v>4270</v>
      </c>
      <c r="J529" s="98" t="s">
        <v>6050</v>
      </c>
      <c r="K529" s="96" t="s">
        <v>6039</v>
      </c>
      <c r="L529" s="62">
        <v>20</v>
      </c>
      <c r="M529" s="96" t="s">
        <v>29</v>
      </c>
      <c r="N529" s="61" t="s">
        <v>5523</v>
      </c>
      <c r="O529" s="61" t="s">
        <v>5524</v>
      </c>
      <c r="P529" s="61" t="s">
        <v>4270</v>
      </c>
      <c r="Y529" s="113">
        <v>0.45833333333332998</v>
      </c>
      <c r="Z529" s="113">
        <v>0.54097222222221997</v>
      </c>
      <c r="AA529" s="61" t="s">
        <v>31</v>
      </c>
      <c r="AB529" s="61" t="s">
        <v>1391</v>
      </c>
      <c r="AC529" s="61" t="s">
        <v>31</v>
      </c>
      <c r="AD529" s="61" t="s">
        <v>1391</v>
      </c>
      <c r="AE529" s="61" t="s">
        <v>31</v>
      </c>
      <c r="AF529" s="61" t="s">
        <v>1391</v>
      </c>
      <c r="AG529" s="61" t="s">
        <v>1391</v>
      </c>
      <c r="AH529" s="65" t="s">
        <v>6076</v>
      </c>
      <c r="AI529" s="65" t="s">
        <v>6077</v>
      </c>
      <c r="AJ529" s="103" t="s">
        <v>29</v>
      </c>
    </row>
    <row r="530" spans="1:36" x14ac:dyDescent="0.25">
      <c r="A530" s="110">
        <v>20</v>
      </c>
      <c r="B530" s="61" t="s">
        <v>4263</v>
      </c>
      <c r="C530" s="61" t="s">
        <v>4264</v>
      </c>
      <c r="D530" s="100">
        <v>5</v>
      </c>
      <c r="E530" s="61" t="s">
        <v>25</v>
      </c>
      <c r="F530" s="61" t="s">
        <v>830</v>
      </c>
      <c r="G530" s="61" t="s">
        <v>4271</v>
      </c>
      <c r="H530" s="61" t="s">
        <v>4272</v>
      </c>
      <c r="I530" s="61" t="s">
        <v>4273</v>
      </c>
      <c r="J530" s="98" t="s">
        <v>6053</v>
      </c>
      <c r="K530" s="96" t="s">
        <v>6039</v>
      </c>
      <c r="L530" s="62">
        <v>20</v>
      </c>
      <c r="M530" s="96" t="s">
        <v>29</v>
      </c>
      <c r="N530" s="61" t="s">
        <v>5525</v>
      </c>
      <c r="O530" s="61" t="s">
        <v>5526</v>
      </c>
      <c r="P530" s="61" t="s">
        <v>4273</v>
      </c>
      <c r="Y530" s="113">
        <v>0.58333333333333004</v>
      </c>
      <c r="Z530" s="113">
        <v>0.66597222222221997</v>
      </c>
      <c r="AA530" s="61" t="s">
        <v>1391</v>
      </c>
      <c r="AB530" s="61" t="s">
        <v>1391</v>
      </c>
      <c r="AC530" s="61" t="s">
        <v>31</v>
      </c>
      <c r="AD530" s="61" t="s">
        <v>1391</v>
      </c>
      <c r="AE530" s="61" t="s">
        <v>31</v>
      </c>
      <c r="AF530" s="61" t="s">
        <v>1391</v>
      </c>
      <c r="AG530" s="61" t="s">
        <v>1391</v>
      </c>
      <c r="AH530" s="65" t="s">
        <v>6061</v>
      </c>
      <c r="AI530" s="65" t="s">
        <v>6083</v>
      </c>
      <c r="AJ530" s="103" t="s">
        <v>29</v>
      </c>
    </row>
    <row r="531" spans="1:36" x14ac:dyDescent="0.25">
      <c r="A531" s="110">
        <v>20</v>
      </c>
      <c r="B531" s="61" t="s">
        <v>4263</v>
      </c>
      <c r="C531" s="61" t="s">
        <v>4264</v>
      </c>
      <c r="D531" s="100">
        <v>5</v>
      </c>
      <c r="E531" s="61" t="s">
        <v>25</v>
      </c>
      <c r="F531" s="61" t="s">
        <v>830</v>
      </c>
      <c r="G531" s="61" t="s">
        <v>4271</v>
      </c>
      <c r="H531" s="61" t="s">
        <v>4272</v>
      </c>
      <c r="I531" s="61" t="s">
        <v>4273</v>
      </c>
      <c r="J531" s="98" t="s">
        <v>6053</v>
      </c>
      <c r="K531" s="96" t="s">
        <v>6039</v>
      </c>
      <c r="L531" s="62">
        <v>20</v>
      </c>
      <c r="M531" s="96" t="s">
        <v>29</v>
      </c>
      <c r="N531" s="61" t="s">
        <v>5525</v>
      </c>
      <c r="O531" s="61" t="s">
        <v>5526</v>
      </c>
      <c r="P531" s="61" t="s">
        <v>4273</v>
      </c>
      <c r="Y531" s="113">
        <v>0.58333333333333004</v>
      </c>
      <c r="Z531" s="113">
        <v>0.66597222222221997</v>
      </c>
      <c r="AA531" s="61" t="s">
        <v>31</v>
      </c>
      <c r="AB531" s="61" t="s">
        <v>1391</v>
      </c>
      <c r="AC531" s="61" t="s">
        <v>31</v>
      </c>
      <c r="AD531" s="61" t="s">
        <v>1391</v>
      </c>
      <c r="AE531" s="61" t="s">
        <v>31</v>
      </c>
      <c r="AF531" s="61" t="s">
        <v>1391</v>
      </c>
      <c r="AG531" s="61" t="s">
        <v>1391</v>
      </c>
      <c r="AH531" s="65" t="s">
        <v>6076</v>
      </c>
      <c r="AI531" s="65" t="s">
        <v>6077</v>
      </c>
      <c r="AJ531" s="103" t="s">
        <v>29</v>
      </c>
    </row>
    <row r="532" spans="1:36" x14ac:dyDescent="0.25">
      <c r="A532" s="110">
        <v>20</v>
      </c>
      <c r="B532" s="61" t="s">
        <v>4263</v>
      </c>
      <c r="C532" s="61" t="s">
        <v>4264</v>
      </c>
      <c r="D532" s="100">
        <v>5</v>
      </c>
      <c r="E532" s="61" t="s">
        <v>25</v>
      </c>
      <c r="F532" s="61" t="s">
        <v>830</v>
      </c>
      <c r="G532" s="61" t="s">
        <v>4274</v>
      </c>
      <c r="H532" s="61" t="s">
        <v>4275</v>
      </c>
      <c r="I532" s="61" t="s">
        <v>4276</v>
      </c>
      <c r="J532" s="98" t="s">
        <v>6054</v>
      </c>
      <c r="K532" s="96" t="s">
        <v>6039</v>
      </c>
      <c r="L532" s="62">
        <v>20</v>
      </c>
      <c r="M532" s="96" t="s">
        <v>29</v>
      </c>
      <c r="N532" s="61" t="s">
        <v>5527</v>
      </c>
      <c r="O532" s="61" t="s">
        <v>5528</v>
      </c>
      <c r="P532" s="61" t="s">
        <v>4276</v>
      </c>
      <c r="Y532" s="113">
        <v>0.66666666666666996</v>
      </c>
      <c r="Z532" s="113">
        <v>0.74930555555556</v>
      </c>
      <c r="AA532" s="61" t="s">
        <v>1391</v>
      </c>
      <c r="AB532" s="61" t="s">
        <v>1391</v>
      </c>
      <c r="AC532" s="61" t="s">
        <v>31</v>
      </c>
      <c r="AD532" s="61" t="s">
        <v>1391</v>
      </c>
      <c r="AE532" s="61" t="s">
        <v>31</v>
      </c>
      <c r="AF532" s="61" t="s">
        <v>1391</v>
      </c>
      <c r="AG532" s="61" t="s">
        <v>1391</v>
      </c>
      <c r="AH532" s="65" t="s">
        <v>6061</v>
      </c>
      <c r="AI532" s="65" t="s">
        <v>6083</v>
      </c>
      <c r="AJ532" s="103" t="s">
        <v>29</v>
      </c>
    </row>
    <row r="533" spans="1:36" x14ac:dyDescent="0.25">
      <c r="A533" s="110">
        <v>20</v>
      </c>
      <c r="B533" s="61" t="s">
        <v>4263</v>
      </c>
      <c r="C533" s="61" t="s">
        <v>4264</v>
      </c>
      <c r="D533" s="100">
        <v>5</v>
      </c>
      <c r="E533" s="61" t="s">
        <v>25</v>
      </c>
      <c r="F533" s="61" t="s">
        <v>830</v>
      </c>
      <c r="G533" s="61" t="s">
        <v>4274</v>
      </c>
      <c r="H533" s="61" t="s">
        <v>4275</v>
      </c>
      <c r="I533" s="61" t="s">
        <v>4276</v>
      </c>
      <c r="J533" s="98" t="s">
        <v>6054</v>
      </c>
      <c r="K533" s="96" t="s">
        <v>6039</v>
      </c>
      <c r="L533" s="62">
        <v>20</v>
      </c>
      <c r="M533" s="96" t="s">
        <v>29</v>
      </c>
      <c r="N533" s="61" t="s">
        <v>5527</v>
      </c>
      <c r="O533" s="61" t="s">
        <v>5528</v>
      </c>
      <c r="P533" s="61" t="s">
        <v>4276</v>
      </c>
      <c r="Y533" s="113">
        <v>0.66666666666666996</v>
      </c>
      <c r="Z533" s="113">
        <v>0.74930555555556</v>
      </c>
      <c r="AA533" s="61" t="s">
        <v>31</v>
      </c>
      <c r="AB533" s="61" t="s">
        <v>1391</v>
      </c>
      <c r="AC533" s="61" t="s">
        <v>31</v>
      </c>
      <c r="AD533" s="61" t="s">
        <v>1391</v>
      </c>
      <c r="AE533" s="61" t="s">
        <v>31</v>
      </c>
      <c r="AF533" s="61" t="s">
        <v>1391</v>
      </c>
      <c r="AG533" s="61" t="s">
        <v>1391</v>
      </c>
      <c r="AH533" s="65" t="s">
        <v>6076</v>
      </c>
      <c r="AI533" s="65" t="s">
        <v>6077</v>
      </c>
      <c r="AJ533" s="103" t="s">
        <v>29</v>
      </c>
    </row>
    <row r="534" spans="1:36" x14ac:dyDescent="0.25">
      <c r="A534" s="110">
        <v>20</v>
      </c>
      <c r="B534" s="61" t="s">
        <v>4263</v>
      </c>
      <c r="C534" s="61" t="s">
        <v>4264</v>
      </c>
      <c r="D534" s="100">
        <v>5</v>
      </c>
      <c r="E534" s="61" t="s">
        <v>25</v>
      </c>
      <c r="F534" s="61" t="s">
        <v>830</v>
      </c>
      <c r="G534" s="61" t="s">
        <v>4277</v>
      </c>
      <c r="H534" s="61" t="s">
        <v>4278</v>
      </c>
      <c r="I534" s="61" t="s">
        <v>4279</v>
      </c>
      <c r="J534" s="98" t="s">
        <v>6055</v>
      </c>
      <c r="K534" s="96" t="s">
        <v>6039</v>
      </c>
      <c r="L534" s="62">
        <v>20</v>
      </c>
      <c r="M534" s="96" t="s">
        <v>29</v>
      </c>
      <c r="N534" s="61" t="s">
        <v>5529</v>
      </c>
      <c r="O534" s="61" t="s">
        <v>5530</v>
      </c>
      <c r="P534" s="61" t="s">
        <v>4279</v>
      </c>
      <c r="Y534" s="113">
        <v>0.75</v>
      </c>
      <c r="Z534" s="113">
        <v>0.83263888888889004</v>
      </c>
      <c r="AA534" s="61" t="s">
        <v>1391</v>
      </c>
      <c r="AB534" s="61" t="s">
        <v>1391</v>
      </c>
      <c r="AC534" s="61" t="s">
        <v>31</v>
      </c>
      <c r="AD534" s="61" t="s">
        <v>1391</v>
      </c>
      <c r="AE534" s="61" t="s">
        <v>31</v>
      </c>
      <c r="AF534" s="61" t="s">
        <v>1391</v>
      </c>
      <c r="AG534" s="61" t="s">
        <v>1391</v>
      </c>
      <c r="AH534" s="65" t="s">
        <v>6061</v>
      </c>
      <c r="AI534" s="65" t="s">
        <v>6083</v>
      </c>
      <c r="AJ534" s="103" t="s">
        <v>29</v>
      </c>
    </row>
    <row r="535" spans="1:36" x14ac:dyDescent="0.25">
      <c r="A535" s="110">
        <v>20</v>
      </c>
      <c r="B535" s="61" t="s">
        <v>4263</v>
      </c>
      <c r="C535" s="61" t="s">
        <v>4264</v>
      </c>
      <c r="D535" s="100">
        <v>5</v>
      </c>
      <c r="E535" s="61" t="s">
        <v>25</v>
      </c>
      <c r="F535" s="61" t="s">
        <v>830</v>
      </c>
      <c r="G535" s="61" t="s">
        <v>4277</v>
      </c>
      <c r="H535" s="61" t="s">
        <v>4278</v>
      </c>
      <c r="I535" s="61" t="s">
        <v>4279</v>
      </c>
      <c r="J535" s="98" t="s">
        <v>6055</v>
      </c>
      <c r="K535" s="96" t="s">
        <v>6039</v>
      </c>
      <c r="L535" s="62">
        <v>20</v>
      </c>
      <c r="M535" s="96" t="s">
        <v>29</v>
      </c>
      <c r="N535" s="61" t="s">
        <v>5529</v>
      </c>
      <c r="O535" s="61" t="s">
        <v>5530</v>
      </c>
      <c r="P535" s="61" t="s">
        <v>4279</v>
      </c>
      <c r="Y535" s="113">
        <v>0.75</v>
      </c>
      <c r="Z535" s="113">
        <v>0.83263888888889004</v>
      </c>
      <c r="AA535" s="61" t="s">
        <v>31</v>
      </c>
      <c r="AB535" s="61" t="s">
        <v>1391</v>
      </c>
      <c r="AC535" s="61" t="s">
        <v>31</v>
      </c>
      <c r="AD535" s="61" t="s">
        <v>1391</v>
      </c>
      <c r="AE535" s="61" t="s">
        <v>31</v>
      </c>
      <c r="AF535" s="61" t="s">
        <v>1391</v>
      </c>
      <c r="AG535" s="61" t="s">
        <v>1391</v>
      </c>
      <c r="AH535" s="65" t="s">
        <v>6076</v>
      </c>
      <c r="AI535" s="65" t="s">
        <v>6077</v>
      </c>
      <c r="AJ535" s="103" t="s">
        <v>29</v>
      </c>
    </row>
    <row r="536" spans="1:36" x14ac:dyDescent="0.25">
      <c r="A536" s="110">
        <v>20</v>
      </c>
      <c r="B536" s="61" t="s">
        <v>4280</v>
      </c>
      <c r="C536" s="61" t="s">
        <v>4281</v>
      </c>
      <c r="D536" s="100">
        <v>5</v>
      </c>
      <c r="E536" s="61" t="s">
        <v>25</v>
      </c>
      <c r="F536" s="61" t="s">
        <v>830</v>
      </c>
      <c r="G536" s="61" t="s">
        <v>4282</v>
      </c>
      <c r="H536" s="61" t="s">
        <v>4283</v>
      </c>
      <c r="I536" s="61" t="s">
        <v>4284</v>
      </c>
      <c r="J536" s="98" t="s">
        <v>6049</v>
      </c>
      <c r="K536" s="96" t="s">
        <v>6039</v>
      </c>
      <c r="L536" s="62">
        <v>20</v>
      </c>
      <c r="M536" s="96" t="s">
        <v>29</v>
      </c>
      <c r="N536" s="61" t="s">
        <v>5531</v>
      </c>
      <c r="O536" s="61" t="s">
        <v>5532</v>
      </c>
      <c r="P536" s="61" t="s">
        <v>4284</v>
      </c>
      <c r="Y536" s="113">
        <v>0.29166666666667002</v>
      </c>
      <c r="Z536" s="113">
        <v>0.37430555555556</v>
      </c>
      <c r="AA536" s="61" t="s">
        <v>1391</v>
      </c>
      <c r="AB536" s="61" t="s">
        <v>1391</v>
      </c>
      <c r="AC536" s="61" t="s">
        <v>31</v>
      </c>
      <c r="AD536" s="61" t="s">
        <v>1391</v>
      </c>
      <c r="AE536" s="61" t="s">
        <v>31</v>
      </c>
      <c r="AF536" s="61" t="s">
        <v>1391</v>
      </c>
      <c r="AG536" s="61" t="s">
        <v>1391</v>
      </c>
      <c r="AH536" s="65" t="s">
        <v>6061</v>
      </c>
      <c r="AI536" s="65" t="s">
        <v>6083</v>
      </c>
      <c r="AJ536" s="103" t="s">
        <v>29</v>
      </c>
    </row>
    <row r="537" spans="1:36" x14ac:dyDescent="0.25">
      <c r="A537" s="110">
        <v>20</v>
      </c>
      <c r="B537" s="61" t="s">
        <v>4280</v>
      </c>
      <c r="C537" s="61" t="s">
        <v>4281</v>
      </c>
      <c r="D537" s="100">
        <v>5</v>
      </c>
      <c r="E537" s="61" t="s">
        <v>25</v>
      </c>
      <c r="F537" s="61" t="s">
        <v>830</v>
      </c>
      <c r="G537" s="61" t="s">
        <v>4282</v>
      </c>
      <c r="H537" s="61" t="s">
        <v>4283</v>
      </c>
      <c r="I537" s="61" t="s">
        <v>4284</v>
      </c>
      <c r="J537" s="98" t="s">
        <v>6049</v>
      </c>
      <c r="K537" s="96" t="s">
        <v>6039</v>
      </c>
      <c r="L537" s="62">
        <v>20</v>
      </c>
      <c r="M537" s="96" t="s">
        <v>29</v>
      </c>
      <c r="N537" s="61" t="s">
        <v>5531</v>
      </c>
      <c r="O537" s="61" t="s">
        <v>5532</v>
      </c>
      <c r="P537" s="61" t="s">
        <v>4284</v>
      </c>
      <c r="Y537" s="113">
        <v>0.29166666666667002</v>
      </c>
      <c r="Z537" s="113">
        <v>0.37430555555556</v>
      </c>
      <c r="AA537" s="61" t="s">
        <v>31</v>
      </c>
      <c r="AB537" s="61" t="s">
        <v>1391</v>
      </c>
      <c r="AC537" s="61" t="s">
        <v>31</v>
      </c>
      <c r="AD537" s="61" t="s">
        <v>1391</v>
      </c>
      <c r="AE537" s="61" t="s">
        <v>31</v>
      </c>
      <c r="AF537" s="61" t="s">
        <v>1391</v>
      </c>
      <c r="AG537" s="61" t="s">
        <v>1391</v>
      </c>
      <c r="AH537" s="65" t="s">
        <v>6076</v>
      </c>
      <c r="AI537" s="65" t="s">
        <v>6077</v>
      </c>
      <c r="AJ537" s="103" t="s">
        <v>29</v>
      </c>
    </row>
    <row r="538" spans="1:36" x14ac:dyDescent="0.25">
      <c r="A538" s="110">
        <v>20</v>
      </c>
      <c r="B538" s="61" t="s">
        <v>4280</v>
      </c>
      <c r="C538" s="61" t="s">
        <v>4281</v>
      </c>
      <c r="D538" s="100">
        <v>5</v>
      </c>
      <c r="E538" s="61" t="s">
        <v>25</v>
      </c>
      <c r="F538" s="61" t="s">
        <v>830</v>
      </c>
      <c r="G538" s="61" t="s">
        <v>4285</v>
      </c>
      <c r="H538" s="61" t="s">
        <v>4286</v>
      </c>
      <c r="I538" s="61" t="s">
        <v>4287</v>
      </c>
      <c r="J538" s="98" t="s">
        <v>6050</v>
      </c>
      <c r="K538" s="96" t="s">
        <v>6039</v>
      </c>
      <c r="L538" s="62">
        <v>20</v>
      </c>
      <c r="M538" s="96" t="s">
        <v>29</v>
      </c>
      <c r="N538" s="61" t="s">
        <v>5533</v>
      </c>
      <c r="O538" s="61" t="s">
        <v>5534</v>
      </c>
      <c r="P538" s="61" t="s">
        <v>4287</v>
      </c>
      <c r="Y538" s="113">
        <v>0.375</v>
      </c>
      <c r="Z538" s="113">
        <v>0.45763888888888998</v>
      </c>
      <c r="AA538" s="61" t="s">
        <v>1391</v>
      </c>
      <c r="AB538" s="61" t="s">
        <v>1391</v>
      </c>
      <c r="AC538" s="61" t="s">
        <v>31</v>
      </c>
      <c r="AD538" s="61" t="s">
        <v>1391</v>
      </c>
      <c r="AE538" s="61" t="s">
        <v>31</v>
      </c>
      <c r="AF538" s="61" t="s">
        <v>1391</v>
      </c>
      <c r="AG538" s="61" t="s">
        <v>1391</v>
      </c>
      <c r="AH538" s="65" t="s">
        <v>6061</v>
      </c>
      <c r="AI538" s="65" t="s">
        <v>6083</v>
      </c>
      <c r="AJ538" s="103" t="s">
        <v>29</v>
      </c>
    </row>
    <row r="539" spans="1:36" x14ac:dyDescent="0.25">
      <c r="A539" s="110">
        <v>20</v>
      </c>
      <c r="B539" s="61" t="s">
        <v>4280</v>
      </c>
      <c r="C539" s="61" t="s">
        <v>4281</v>
      </c>
      <c r="D539" s="100">
        <v>5</v>
      </c>
      <c r="E539" s="61" t="s">
        <v>25</v>
      </c>
      <c r="F539" s="61" t="s">
        <v>830</v>
      </c>
      <c r="G539" s="61" t="s">
        <v>4285</v>
      </c>
      <c r="H539" s="61" t="s">
        <v>4286</v>
      </c>
      <c r="I539" s="61" t="s">
        <v>4287</v>
      </c>
      <c r="J539" s="98" t="s">
        <v>6050</v>
      </c>
      <c r="K539" s="96" t="s">
        <v>6039</v>
      </c>
      <c r="L539" s="62">
        <v>20</v>
      </c>
      <c r="M539" s="96" t="s">
        <v>29</v>
      </c>
      <c r="N539" s="61" t="s">
        <v>5533</v>
      </c>
      <c r="O539" s="61" t="s">
        <v>5534</v>
      </c>
      <c r="P539" s="61" t="s">
        <v>4287</v>
      </c>
      <c r="Y539" s="113">
        <v>0.375</v>
      </c>
      <c r="Z539" s="113">
        <v>0.45763888888888998</v>
      </c>
      <c r="AA539" s="61" t="s">
        <v>31</v>
      </c>
      <c r="AB539" s="61" t="s">
        <v>1391</v>
      </c>
      <c r="AC539" s="61" t="s">
        <v>31</v>
      </c>
      <c r="AD539" s="61" t="s">
        <v>1391</v>
      </c>
      <c r="AE539" s="61" t="s">
        <v>31</v>
      </c>
      <c r="AF539" s="61" t="s">
        <v>1391</v>
      </c>
      <c r="AG539" s="61" t="s">
        <v>1391</v>
      </c>
      <c r="AH539" s="65" t="s">
        <v>6076</v>
      </c>
      <c r="AI539" s="65" t="s">
        <v>6077</v>
      </c>
      <c r="AJ539" s="103" t="s">
        <v>29</v>
      </c>
    </row>
    <row r="540" spans="1:36" x14ac:dyDescent="0.25">
      <c r="A540" s="110">
        <v>20</v>
      </c>
      <c r="B540" s="61" t="s">
        <v>4280</v>
      </c>
      <c r="C540" s="61" t="s">
        <v>4281</v>
      </c>
      <c r="D540" s="100">
        <v>5</v>
      </c>
      <c r="E540" s="61" t="s">
        <v>25</v>
      </c>
      <c r="F540" s="61" t="s">
        <v>830</v>
      </c>
      <c r="G540" s="61" t="s">
        <v>4288</v>
      </c>
      <c r="H540" s="61" t="s">
        <v>4289</v>
      </c>
      <c r="I540" s="61" t="s">
        <v>4290</v>
      </c>
      <c r="J540" s="98" t="s">
        <v>6053</v>
      </c>
      <c r="K540" s="96" t="s">
        <v>6039</v>
      </c>
      <c r="L540" s="62">
        <v>20</v>
      </c>
      <c r="M540" s="96" t="s">
        <v>29</v>
      </c>
      <c r="N540" s="61" t="s">
        <v>5535</v>
      </c>
      <c r="O540" s="61" t="s">
        <v>5536</v>
      </c>
      <c r="P540" s="61" t="s">
        <v>4290</v>
      </c>
      <c r="Y540" s="113">
        <v>0.58333333333333004</v>
      </c>
      <c r="Z540" s="113">
        <v>0.66597222222221997</v>
      </c>
      <c r="AA540" s="61" t="s">
        <v>1391</v>
      </c>
      <c r="AB540" s="61" t="s">
        <v>1391</v>
      </c>
      <c r="AC540" s="61" t="s">
        <v>31</v>
      </c>
      <c r="AD540" s="61" t="s">
        <v>1391</v>
      </c>
      <c r="AE540" s="61" t="s">
        <v>31</v>
      </c>
      <c r="AF540" s="61" t="s">
        <v>1391</v>
      </c>
      <c r="AG540" s="61" t="s">
        <v>1391</v>
      </c>
      <c r="AH540" s="65" t="s">
        <v>6061</v>
      </c>
      <c r="AI540" s="65" t="s">
        <v>6083</v>
      </c>
      <c r="AJ540" s="103" t="s">
        <v>29</v>
      </c>
    </row>
    <row r="541" spans="1:36" x14ac:dyDescent="0.25">
      <c r="A541" s="110">
        <v>20</v>
      </c>
      <c r="B541" s="61" t="s">
        <v>4280</v>
      </c>
      <c r="C541" s="61" t="s">
        <v>4281</v>
      </c>
      <c r="D541" s="100">
        <v>5</v>
      </c>
      <c r="E541" s="61" t="s">
        <v>25</v>
      </c>
      <c r="F541" s="61" t="s">
        <v>830</v>
      </c>
      <c r="G541" s="61" t="s">
        <v>4288</v>
      </c>
      <c r="H541" s="61" t="s">
        <v>4289</v>
      </c>
      <c r="I541" s="61" t="s">
        <v>4290</v>
      </c>
      <c r="J541" s="98" t="s">
        <v>6053</v>
      </c>
      <c r="K541" s="96" t="s">
        <v>6039</v>
      </c>
      <c r="L541" s="62">
        <v>20</v>
      </c>
      <c r="M541" s="96" t="s">
        <v>29</v>
      </c>
      <c r="N541" s="61" t="s">
        <v>5535</v>
      </c>
      <c r="O541" s="61" t="s">
        <v>5536</v>
      </c>
      <c r="P541" s="61" t="s">
        <v>4290</v>
      </c>
      <c r="Y541" s="113">
        <v>0.58333333333333004</v>
      </c>
      <c r="Z541" s="113">
        <v>0.66597222222221997</v>
      </c>
      <c r="AA541" s="61" t="s">
        <v>31</v>
      </c>
      <c r="AB541" s="61" t="s">
        <v>1391</v>
      </c>
      <c r="AC541" s="61" t="s">
        <v>31</v>
      </c>
      <c r="AD541" s="61" t="s">
        <v>1391</v>
      </c>
      <c r="AE541" s="61" t="s">
        <v>31</v>
      </c>
      <c r="AF541" s="61" t="s">
        <v>1391</v>
      </c>
      <c r="AG541" s="61" t="s">
        <v>1391</v>
      </c>
      <c r="AH541" s="65" t="s">
        <v>6076</v>
      </c>
      <c r="AI541" s="65" t="s">
        <v>6077</v>
      </c>
      <c r="AJ541" s="103" t="s">
        <v>29</v>
      </c>
    </row>
    <row r="542" spans="1:36" x14ac:dyDescent="0.25">
      <c r="A542" s="110">
        <v>20</v>
      </c>
      <c r="B542" s="61" t="s">
        <v>4280</v>
      </c>
      <c r="C542" s="61" t="s">
        <v>4281</v>
      </c>
      <c r="D542" s="100">
        <v>5</v>
      </c>
      <c r="E542" s="61" t="s">
        <v>25</v>
      </c>
      <c r="F542" s="61" t="s">
        <v>830</v>
      </c>
      <c r="G542" s="61" t="s">
        <v>4291</v>
      </c>
      <c r="H542" s="61" t="s">
        <v>4292</v>
      </c>
      <c r="I542" s="61" t="s">
        <v>4293</v>
      </c>
      <c r="J542" s="98" t="s">
        <v>6054</v>
      </c>
      <c r="K542" s="96" t="s">
        <v>6039</v>
      </c>
      <c r="L542" s="62">
        <v>20</v>
      </c>
      <c r="M542" s="96" t="s">
        <v>29</v>
      </c>
      <c r="N542" s="61" t="s">
        <v>5537</v>
      </c>
      <c r="O542" s="61" t="s">
        <v>5538</v>
      </c>
      <c r="P542" s="61" t="s">
        <v>4293</v>
      </c>
      <c r="Y542" s="113">
        <v>0.83333333333333004</v>
      </c>
      <c r="Z542" s="113">
        <v>0.91666666666666996</v>
      </c>
      <c r="AA542" s="61" t="s">
        <v>1391</v>
      </c>
      <c r="AB542" s="61" t="s">
        <v>1391</v>
      </c>
      <c r="AC542" s="61" t="s">
        <v>31</v>
      </c>
      <c r="AD542" s="61" t="s">
        <v>1391</v>
      </c>
      <c r="AE542" s="61" t="s">
        <v>31</v>
      </c>
      <c r="AF542" s="61" t="s">
        <v>1391</v>
      </c>
      <c r="AG542" s="61" t="s">
        <v>1391</v>
      </c>
      <c r="AH542" s="65" t="s">
        <v>6061</v>
      </c>
      <c r="AI542" s="65" t="s">
        <v>6083</v>
      </c>
      <c r="AJ542" s="103" t="s">
        <v>29</v>
      </c>
    </row>
    <row r="543" spans="1:36" x14ac:dyDescent="0.25">
      <c r="A543" s="110">
        <v>20</v>
      </c>
      <c r="B543" s="61" t="s">
        <v>4280</v>
      </c>
      <c r="C543" s="61" t="s">
        <v>4281</v>
      </c>
      <c r="D543" s="100">
        <v>5</v>
      </c>
      <c r="E543" s="61" t="s">
        <v>25</v>
      </c>
      <c r="F543" s="61" t="s">
        <v>830</v>
      </c>
      <c r="G543" s="61" t="s">
        <v>4291</v>
      </c>
      <c r="H543" s="61" t="s">
        <v>4292</v>
      </c>
      <c r="I543" s="61" t="s">
        <v>4293</v>
      </c>
      <c r="J543" s="98" t="s">
        <v>6054</v>
      </c>
      <c r="K543" s="96" t="s">
        <v>6039</v>
      </c>
      <c r="L543" s="62">
        <v>20</v>
      </c>
      <c r="M543" s="96" t="s">
        <v>29</v>
      </c>
      <c r="N543" s="61" t="s">
        <v>5537</v>
      </c>
      <c r="O543" s="61" t="s">
        <v>5538</v>
      </c>
      <c r="P543" s="61" t="s">
        <v>4293</v>
      </c>
      <c r="Y543" s="113">
        <v>0.83333333333333004</v>
      </c>
      <c r="Z543" s="113">
        <v>0.91666666666666996</v>
      </c>
      <c r="AA543" s="61" t="s">
        <v>31</v>
      </c>
      <c r="AB543" s="61" t="s">
        <v>1391</v>
      </c>
      <c r="AC543" s="61" t="s">
        <v>31</v>
      </c>
      <c r="AD543" s="61" t="s">
        <v>1391</v>
      </c>
      <c r="AE543" s="61" t="s">
        <v>31</v>
      </c>
      <c r="AF543" s="61" t="s">
        <v>1391</v>
      </c>
      <c r="AG543" s="61" t="s">
        <v>1391</v>
      </c>
      <c r="AH543" s="65" t="s">
        <v>6076</v>
      </c>
      <c r="AI543" s="65" t="s">
        <v>6077</v>
      </c>
      <c r="AJ543" s="103" t="s">
        <v>29</v>
      </c>
    </row>
    <row r="544" spans="1:36" x14ac:dyDescent="0.25">
      <c r="A544" s="110">
        <v>20</v>
      </c>
      <c r="B544" s="61" t="s">
        <v>4294</v>
      </c>
      <c r="C544" s="61" t="s">
        <v>4295</v>
      </c>
      <c r="D544" s="100">
        <v>5</v>
      </c>
      <c r="E544" s="61" t="s">
        <v>25</v>
      </c>
      <c r="F544" s="61" t="s">
        <v>830</v>
      </c>
      <c r="G544" s="61" t="s">
        <v>4296</v>
      </c>
      <c r="H544" s="61" t="s">
        <v>4297</v>
      </c>
      <c r="I544" s="61" t="s">
        <v>4298</v>
      </c>
      <c r="J544" s="98" t="s">
        <v>6049</v>
      </c>
      <c r="K544" s="96" t="s">
        <v>6039</v>
      </c>
      <c r="L544" s="62">
        <v>20</v>
      </c>
      <c r="M544" s="96" t="s">
        <v>29</v>
      </c>
      <c r="N544" s="61" t="s">
        <v>5539</v>
      </c>
      <c r="O544" s="61" t="s">
        <v>5540</v>
      </c>
      <c r="P544" s="61" t="s">
        <v>4298</v>
      </c>
      <c r="Y544" s="113">
        <v>0.29166666666667002</v>
      </c>
      <c r="Z544" s="113">
        <v>0.37430555555556</v>
      </c>
      <c r="AA544" s="61" t="s">
        <v>31</v>
      </c>
      <c r="AB544" s="61" t="s">
        <v>1391</v>
      </c>
      <c r="AC544" s="61" t="s">
        <v>31</v>
      </c>
      <c r="AD544" s="61" t="s">
        <v>1391</v>
      </c>
      <c r="AE544" s="61" t="s">
        <v>31</v>
      </c>
      <c r="AF544" s="61" t="s">
        <v>1391</v>
      </c>
      <c r="AG544" s="61" t="s">
        <v>1391</v>
      </c>
      <c r="AH544" s="65" t="s">
        <v>6076</v>
      </c>
      <c r="AI544" s="65" t="s">
        <v>6077</v>
      </c>
      <c r="AJ544" s="103" t="s">
        <v>29</v>
      </c>
    </row>
    <row r="545" spans="1:36" x14ac:dyDescent="0.25">
      <c r="A545" s="110">
        <v>20</v>
      </c>
      <c r="B545" s="61" t="s">
        <v>4294</v>
      </c>
      <c r="C545" s="61" t="s">
        <v>4295</v>
      </c>
      <c r="D545" s="100">
        <v>5</v>
      </c>
      <c r="E545" s="61" t="s">
        <v>25</v>
      </c>
      <c r="F545" s="61" t="s">
        <v>830</v>
      </c>
      <c r="G545" s="61" t="s">
        <v>4296</v>
      </c>
      <c r="H545" s="61" t="s">
        <v>4297</v>
      </c>
      <c r="I545" s="61" t="s">
        <v>4298</v>
      </c>
      <c r="J545" s="98" t="s">
        <v>6049</v>
      </c>
      <c r="K545" s="96" t="s">
        <v>6039</v>
      </c>
      <c r="L545" s="62">
        <v>20</v>
      </c>
      <c r="M545" s="96" t="s">
        <v>29</v>
      </c>
      <c r="N545" s="61" t="s">
        <v>5539</v>
      </c>
      <c r="O545" s="61" t="s">
        <v>5540</v>
      </c>
      <c r="P545" s="61" t="s">
        <v>4298</v>
      </c>
      <c r="Y545" s="113">
        <v>0.29166666666667002</v>
      </c>
      <c r="Z545" s="113">
        <v>0.37430555555556</v>
      </c>
      <c r="AA545" s="61" t="s">
        <v>1391</v>
      </c>
      <c r="AB545" s="61" t="s">
        <v>1391</v>
      </c>
      <c r="AC545" s="61" t="s">
        <v>31</v>
      </c>
      <c r="AD545" s="61" t="s">
        <v>1391</v>
      </c>
      <c r="AE545" s="61" t="s">
        <v>31</v>
      </c>
      <c r="AF545" s="61" t="s">
        <v>1391</v>
      </c>
      <c r="AG545" s="61" t="s">
        <v>1391</v>
      </c>
      <c r="AH545" s="65" t="s">
        <v>6061</v>
      </c>
      <c r="AI545" s="65" t="s">
        <v>6083</v>
      </c>
      <c r="AJ545" s="103" t="s">
        <v>29</v>
      </c>
    </row>
    <row r="546" spans="1:36" x14ac:dyDescent="0.25">
      <c r="A546" s="110">
        <v>20</v>
      </c>
      <c r="B546" s="61" t="s">
        <v>4294</v>
      </c>
      <c r="C546" s="61" t="s">
        <v>4295</v>
      </c>
      <c r="D546" s="100">
        <v>5</v>
      </c>
      <c r="E546" s="61" t="s">
        <v>25</v>
      </c>
      <c r="F546" s="61" t="s">
        <v>830</v>
      </c>
      <c r="G546" s="61" t="s">
        <v>4299</v>
      </c>
      <c r="H546" s="61" t="s">
        <v>4300</v>
      </c>
      <c r="I546" s="61" t="s">
        <v>4301</v>
      </c>
      <c r="J546" s="98" t="s">
        <v>6050</v>
      </c>
      <c r="K546" s="96" t="s">
        <v>6039</v>
      </c>
      <c r="L546" s="62">
        <v>20</v>
      </c>
      <c r="M546" s="96" t="s">
        <v>29</v>
      </c>
      <c r="N546" s="61" t="s">
        <v>5541</v>
      </c>
      <c r="O546" s="61" t="s">
        <v>5542</v>
      </c>
      <c r="P546" s="61" t="s">
        <v>4301</v>
      </c>
      <c r="Y546" s="113">
        <v>0.45833333333332998</v>
      </c>
      <c r="Z546" s="113">
        <v>0.54097222222221997</v>
      </c>
      <c r="AA546" s="61" t="s">
        <v>31</v>
      </c>
      <c r="AB546" s="61" t="s">
        <v>1391</v>
      </c>
      <c r="AC546" s="61" t="s">
        <v>31</v>
      </c>
      <c r="AD546" s="61" t="s">
        <v>1391</v>
      </c>
      <c r="AE546" s="61" t="s">
        <v>31</v>
      </c>
      <c r="AF546" s="61" t="s">
        <v>1391</v>
      </c>
      <c r="AG546" s="61" t="s">
        <v>1391</v>
      </c>
      <c r="AH546" s="65" t="s">
        <v>6076</v>
      </c>
      <c r="AI546" s="65" t="s">
        <v>6077</v>
      </c>
      <c r="AJ546" s="103" t="s">
        <v>29</v>
      </c>
    </row>
    <row r="547" spans="1:36" x14ac:dyDescent="0.25">
      <c r="A547" s="110">
        <v>20</v>
      </c>
      <c r="B547" s="61" t="s">
        <v>4294</v>
      </c>
      <c r="C547" s="61" t="s">
        <v>4295</v>
      </c>
      <c r="D547" s="100">
        <v>5</v>
      </c>
      <c r="E547" s="61" t="s">
        <v>25</v>
      </c>
      <c r="F547" s="61" t="s">
        <v>830</v>
      </c>
      <c r="G547" s="61" t="s">
        <v>4299</v>
      </c>
      <c r="H547" s="61" t="s">
        <v>4300</v>
      </c>
      <c r="I547" s="61" t="s">
        <v>4301</v>
      </c>
      <c r="J547" s="98" t="s">
        <v>6050</v>
      </c>
      <c r="K547" s="96" t="s">
        <v>6039</v>
      </c>
      <c r="L547" s="62">
        <v>20</v>
      </c>
      <c r="M547" s="96" t="s">
        <v>29</v>
      </c>
      <c r="N547" s="61" t="s">
        <v>5541</v>
      </c>
      <c r="O547" s="61" t="s">
        <v>5542</v>
      </c>
      <c r="P547" s="61" t="s">
        <v>4301</v>
      </c>
      <c r="Y547" s="113">
        <v>0.45833333333332998</v>
      </c>
      <c r="Z547" s="113">
        <v>0.54097222222221997</v>
      </c>
      <c r="AA547" s="61" t="s">
        <v>1391</v>
      </c>
      <c r="AB547" s="61" t="s">
        <v>1391</v>
      </c>
      <c r="AC547" s="61" t="s">
        <v>31</v>
      </c>
      <c r="AD547" s="61" t="s">
        <v>1391</v>
      </c>
      <c r="AE547" s="61" t="s">
        <v>31</v>
      </c>
      <c r="AF547" s="61" t="s">
        <v>1391</v>
      </c>
      <c r="AG547" s="61" t="s">
        <v>1391</v>
      </c>
      <c r="AH547" s="65" t="s">
        <v>6061</v>
      </c>
      <c r="AI547" s="65" t="s">
        <v>6083</v>
      </c>
      <c r="AJ547" s="103" t="s">
        <v>29</v>
      </c>
    </row>
    <row r="548" spans="1:36" x14ac:dyDescent="0.25">
      <c r="A548" s="110">
        <v>20</v>
      </c>
      <c r="B548" s="61" t="s">
        <v>4294</v>
      </c>
      <c r="C548" s="61" t="s">
        <v>4295</v>
      </c>
      <c r="D548" s="100">
        <v>5</v>
      </c>
      <c r="E548" s="61" t="s">
        <v>25</v>
      </c>
      <c r="F548" s="61" t="s">
        <v>830</v>
      </c>
      <c r="G548" s="61" t="s">
        <v>4302</v>
      </c>
      <c r="H548" s="61" t="s">
        <v>4303</v>
      </c>
      <c r="I548" s="61" t="s">
        <v>4304</v>
      </c>
      <c r="J548" s="98" t="s">
        <v>6053</v>
      </c>
      <c r="K548" s="96" t="s">
        <v>6039</v>
      </c>
      <c r="L548" s="62">
        <v>20</v>
      </c>
      <c r="M548" s="96" t="s">
        <v>29</v>
      </c>
      <c r="N548" s="61" t="s">
        <v>5543</v>
      </c>
      <c r="O548" s="61" t="s">
        <v>5544</v>
      </c>
      <c r="P548" s="61" t="s">
        <v>4304</v>
      </c>
      <c r="Y548" s="113">
        <v>0.83333333333333004</v>
      </c>
      <c r="Z548" s="113">
        <v>0.91666666666666996</v>
      </c>
      <c r="AA548" s="61" t="s">
        <v>1391</v>
      </c>
      <c r="AB548" s="61" t="s">
        <v>1391</v>
      </c>
      <c r="AC548" s="61" t="s">
        <v>31</v>
      </c>
      <c r="AD548" s="61" t="s">
        <v>1391</v>
      </c>
      <c r="AE548" s="61" t="s">
        <v>31</v>
      </c>
      <c r="AF548" s="61" t="s">
        <v>1391</v>
      </c>
      <c r="AG548" s="61" t="s">
        <v>1391</v>
      </c>
      <c r="AH548" s="65" t="s">
        <v>6061</v>
      </c>
      <c r="AI548" s="65" t="s">
        <v>6083</v>
      </c>
      <c r="AJ548" s="103" t="s">
        <v>29</v>
      </c>
    </row>
    <row r="549" spans="1:36" x14ac:dyDescent="0.25">
      <c r="A549" s="110">
        <v>20</v>
      </c>
      <c r="B549" s="61" t="s">
        <v>4294</v>
      </c>
      <c r="C549" s="61" t="s">
        <v>4295</v>
      </c>
      <c r="D549" s="100">
        <v>5</v>
      </c>
      <c r="E549" s="61" t="s">
        <v>25</v>
      </c>
      <c r="F549" s="61" t="s">
        <v>830</v>
      </c>
      <c r="G549" s="61" t="s">
        <v>4302</v>
      </c>
      <c r="H549" s="61" t="s">
        <v>4303</v>
      </c>
      <c r="I549" s="61" t="s">
        <v>4304</v>
      </c>
      <c r="J549" s="98" t="s">
        <v>6053</v>
      </c>
      <c r="K549" s="96" t="s">
        <v>6039</v>
      </c>
      <c r="L549" s="62">
        <v>20</v>
      </c>
      <c r="M549" s="96" t="s">
        <v>29</v>
      </c>
      <c r="N549" s="61" t="s">
        <v>5543</v>
      </c>
      <c r="O549" s="61" t="s">
        <v>5544</v>
      </c>
      <c r="P549" s="61" t="s">
        <v>4304</v>
      </c>
      <c r="Y549" s="113">
        <v>0.83333333333333004</v>
      </c>
      <c r="Z549" s="113">
        <v>0.91666666666666996</v>
      </c>
      <c r="AA549" s="61" t="s">
        <v>31</v>
      </c>
      <c r="AB549" s="61" t="s">
        <v>1391</v>
      </c>
      <c r="AC549" s="61" t="s">
        <v>31</v>
      </c>
      <c r="AD549" s="61" t="s">
        <v>1391</v>
      </c>
      <c r="AE549" s="61" t="s">
        <v>31</v>
      </c>
      <c r="AF549" s="61" t="s">
        <v>1391</v>
      </c>
      <c r="AG549" s="61" t="s">
        <v>1391</v>
      </c>
      <c r="AH549" s="65" t="s">
        <v>6076</v>
      </c>
      <c r="AI549" s="65" t="s">
        <v>6077</v>
      </c>
      <c r="AJ549" s="103" t="s">
        <v>29</v>
      </c>
    </row>
    <row r="550" spans="1:36" x14ac:dyDescent="0.25">
      <c r="A550" s="110">
        <v>25</v>
      </c>
      <c r="B550" s="61" t="s">
        <v>4305</v>
      </c>
      <c r="C550" s="61" t="s">
        <v>4306</v>
      </c>
      <c r="D550" s="100">
        <v>5</v>
      </c>
      <c r="E550" s="61" t="s">
        <v>25</v>
      </c>
      <c r="F550" s="61" t="s">
        <v>830</v>
      </c>
      <c r="G550" s="61" t="s">
        <v>4307</v>
      </c>
      <c r="H550" s="61" t="s">
        <v>4308</v>
      </c>
      <c r="I550" s="61" t="s">
        <v>4309</v>
      </c>
      <c r="J550" s="98" t="s">
        <v>6049</v>
      </c>
      <c r="K550" s="96" t="s">
        <v>6039</v>
      </c>
      <c r="L550" s="62">
        <v>25</v>
      </c>
      <c r="M550" s="96" t="s">
        <v>29</v>
      </c>
      <c r="N550" s="61" t="s">
        <v>5545</v>
      </c>
      <c r="O550" s="61" t="s">
        <v>5546</v>
      </c>
      <c r="P550" s="61" t="s">
        <v>4309</v>
      </c>
      <c r="Y550" s="113">
        <v>0.29166666666667002</v>
      </c>
      <c r="Z550" s="113">
        <v>0.37430555555556</v>
      </c>
      <c r="AA550" s="61" t="s">
        <v>31</v>
      </c>
      <c r="AB550" s="61" t="s">
        <v>1391</v>
      </c>
      <c r="AC550" s="61" t="s">
        <v>31</v>
      </c>
      <c r="AD550" s="61" t="s">
        <v>1391</v>
      </c>
      <c r="AE550" s="61" t="s">
        <v>31</v>
      </c>
      <c r="AF550" s="61" t="s">
        <v>1391</v>
      </c>
      <c r="AG550" s="61" t="s">
        <v>1391</v>
      </c>
      <c r="AH550" s="65" t="s">
        <v>6076</v>
      </c>
      <c r="AI550" s="65" t="s">
        <v>6077</v>
      </c>
      <c r="AJ550" s="103" t="s">
        <v>29</v>
      </c>
    </row>
    <row r="551" spans="1:36" x14ac:dyDescent="0.25">
      <c r="A551" s="110">
        <v>25</v>
      </c>
      <c r="B551" s="61" t="s">
        <v>4305</v>
      </c>
      <c r="C551" s="61" t="s">
        <v>4306</v>
      </c>
      <c r="D551" s="100">
        <v>5</v>
      </c>
      <c r="E551" s="61" t="s">
        <v>25</v>
      </c>
      <c r="F551" s="61" t="s">
        <v>830</v>
      </c>
      <c r="G551" s="61" t="s">
        <v>4307</v>
      </c>
      <c r="H551" s="61" t="s">
        <v>4308</v>
      </c>
      <c r="I551" s="61" t="s">
        <v>4309</v>
      </c>
      <c r="J551" s="98" t="s">
        <v>6049</v>
      </c>
      <c r="K551" s="96" t="s">
        <v>6039</v>
      </c>
      <c r="L551" s="62">
        <v>25</v>
      </c>
      <c r="M551" s="96" t="s">
        <v>29</v>
      </c>
      <c r="N551" s="61" t="s">
        <v>5545</v>
      </c>
      <c r="O551" s="61" t="s">
        <v>5546</v>
      </c>
      <c r="P551" s="61" t="s">
        <v>4309</v>
      </c>
      <c r="Y551" s="113">
        <v>0.29166666666667002</v>
      </c>
      <c r="Z551" s="113">
        <v>0.37430555555556</v>
      </c>
      <c r="AA551" s="61" t="s">
        <v>1391</v>
      </c>
      <c r="AB551" s="61" t="s">
        <v>1391</v>
      </c>
      <c r="AC551" s="61" t="s">
        <v>31</v>
      </c>
      <c r="AD551" s="61" t="s">
        <v>1391</v>
      </c>
      <c r="AE551" s="61" t="s">
        <v>31</v>
      </c>
      <c r="AF551" s="61" t="s">
        <v>1391</v>
      </c>
      <c r="AG551" s="61" t="s">
        <v>1391</v>
      </c>
      <c r="AH551" s="65" t="s">
        <v>6061</v>
      </c>
      <c r="AI551" s="65" t="s">
        <v>6083</v>
      </c>
      <c r="AJ551" s="103" t="s">
        <v>29</v>
      </c>
    </row>
    <row r="552" spans="1:36" x14ac:dyDescent="0.25">
      <c r="A552" s="110">
        <v>25</v>
      </c>
      <c r="B552" s="61" t="s">
        <v>4305</v>
      </c>
      <c r="C552" s="61" t="s">
        <v>4306</v>
      </c>
      <c r="D552" s="100">
        <v>5</v>
      </c>
      <c r="E552" s="61" t="s">
        <v>25</v>
      </c>
      <c r="F552" s="61" t="s">
        <v>830</v>
      </c>
      <c r="G552" s="61" t="s">
        <v>4310</v>
      </c>
      <c r="H552" s="61" t="s">
        <v>4311</v>
      </c>
      <c r="I552" s="61" t="s">
        <v>4312</v>
      </c>
      <c r="J552" s="98" t="s">
        <v>6050</v>
      </c>
      <c r="K552" s="96" t="s">
        <v>6039</v>
      </c>
      <c r="L552" s="62">
        <v>25</v>
      </c>
      <c r="M552" s="96" t="s">
        <v>29</v>
      </c>
      <c r="N552" s="61" t="s">
        <v>5547</v>
      </c>
      <c r="O552" s="61" t="s">
        <v>5548</v>
      </c>
      <c r="P552" s="61" t="s">
        <v>4312</v>
      </c>
      <c r="Y552" s="113">
        <v>0.375</v>
      </c>
      <c r="Z552" s="113">
        <v>0.45763888888888998</v>
      </c>
      <c r="AA552" s="61" t="s">
        <v>31</v>
      </c>
      <c r="AB552" s="61" t="s">
        <v>1391</v>
      </c>
      <c r="AC552" s="61" t="s">
        <v>31</v>
      </c>
      <c r="AD552" s="61" t="s">
        <v>1391</v>
      </c>
      <c r="AE552" s="61" t="s">
        <v>31</v>
      </c>
      <c r="AF552" s="61" t="s">
        <v>1391</v>
      </c>
      <c r="AG552" s="61" t="s">
        <v>1391</v>
      </c>
      <c r="AH552" s="65" t="s">
        <v>6076</v>
      </c>
      <c r="AI552" s="65" t="s">
        <v>6077</v>
      </c>
      <c r="AJ552" s="103" t="s">
        <v>29</v>
      </c>
    </row>
    <row r="553" spans="1:36" x14ac:dyDescent="0.25">
      <c r="A553" s="110">
        <v>25</v>
      </c>
      <c r="B553" s="61" t="s">
        <v>4305</v>
      </c>
      <c r="C553" s="61" t="s">
        <v>4306</v>
      </c>
      <c r="D553" s="100">
        <v>5</v>
      </c>
      <c r="E553" s="61" t="s">
        <v>25</v>
      </c>
      <c r="F553" s="61" t="s">
        <v>830</v>
      </c>
      <c r="G553" s="61" t="s">
        <v>4310</v>
      </c>
      <c r="H553" s="61" t="s">
        <v>4311</v>
      </c>
      <c r="I553" s="61" t="s">
        <v>4312</v>
      </c>
      <c r="J553" s="98" t="s">
        <v>6050</v>
      </c>
      <c r="K553" s="96" t="s">
        <v>6039</v>
      </c>
      <c r="L553" s="62">
        <v>25</v>
      </c>
      <c r="M553" s="96" t="s">
        <v>29</v>
      </c>
      <c r="N553" s="61" t="s">
        <v>5547</v>
      </c>
      <c r="O553" s="61" t="s">
        <v>5548</v>
      </c>
      <c r="P553" s="61" t="s">
        <v>4312</v>
      </c>
      <c r="Y553" s="113">
        <v>0.375</v>
      </c>
      <c r="Z553" s="113">
        <v>0.45763888888888998</v>
      </c>
      <c r="AA553" s="61" t="s">
        <v>1391</v>
      </c>
      <c r="AB553" s="61" t="s">
        <v>1391</v>
      </c>
      <c r="AC553" s="61" t="s">
        <v>31</v>
      </c>
      <c r="AD553" s="61" t="s">
        <v>1391</v>
      </c>
      <c r="AE553" s="61" t="s">
        <v>31</v>
      </c>
      <c r="AF553" s="61" t="s">
        <v>1391</v>
      </c>
      <c r="AG553" s="61" t="s">
        <v>1391</v>
      </c>
      <c r="AH553" s="65" t="s">
        <v>6061</v>
      </c>
      <c r="AI553" s="65" t="s">
        <v>6083</v>
      </c>
      <c r="AJ553" s="103" t="s">
        <v>29</v>
      </c>
    </row>
    <row r="554" spans="1:36" x14ac:dyDescent="0.25">
      <c r="A554" s="110">
        <v>25</v>
      </c>
      <c r="B554" s="61" t="s">
        <v>4305</v>
      </c>
      <c r="C554" s="61" t="s">
        <v>4306</v>
      </c>
      <c r="D554" s="100">
        <v>5</v>
      </c>
      <c r="E554" s="61" t="s">
        <v>25</v>
      </c>
      <c r="F554" s="61" t="s">
        <v>830</v>
      </c>
      <c r="G554" s="61" t="s">
        <v>4313</v>
      </c>
      <c r="H554" s="61" t="s">
        <v>4314</v>
      </c>
      <c r="I554" s="61" t="s">
        <v>4315</v>
      </c>
      <c r="J554" s="98" t="s">
        <v>6053</v>
      </c>
      <c r="K554" s="96" t="s">
        <v>6039</v>
      </c>
      <c r="L554" s="62">
        <v>25</v>
      </c>
      <c r="M554" s="96" t="s">
        <v>29</v>
      </c>
      <c r="N554" s="61" t="s">
        <v>5549</v>
      </c>
      <c r="O554" s="61" t="s">
        <v>5550</v>
      </c>
      <c r="P554" s="61" t="s">
        <v>4315</v>
      </c>
      <c r="Y554" s="113">
        <v>0.58333333333333004</v>
      </c>
      <c r="Z554" s="113">
        <v>0.66597222222221997</v>
      </c>
      <c r="AA554" s="61" t="s">
        <v>31</v>
      </c>
      <c r="AB554" s="61" t="s">
        <v>1391</v>
      </c>
      <c r="AC554" s="61" t="s">
        <v>31</v>
      </c>
      <c r="AD554" s="61" t="s">
        <v>1391</v>
      </c>
      <c r="AE554" s="61" t="s">
        <v>31</v>
      </c>
      <c r="AF554" s="61" t="s">
        <v>1391</v>
      </c>
      <c r="AG554" s="61" t="s">
        <v>1391</v>
      </c>
      <c r="AH554" s="65" t="s">
        <v>6076</v>
      </c>
      <c r="AI554" s="65" t="s">
        <v>6077</v>
      </c>
      <c r="AJ554" s="103" t="s">
        <v>29</v>
      </c>
    </row>
    <row r="555" spans="1:36" x14ac:dyDescent="0.25">
      <c r="A555" s="110">
        <v>25</v>
      </c>
      <c r="B555" s="61" t="s">
        <v>4305</v>
      </c>
      <c r="C555" s="61" t="s">
        <v>4306</v>
      </c>
      <c r="D555" s="100">
        <v>5</v>
      </c>
      <c r="E555" s="61" t="s">
        <v>25</v>
      </c>
      <c r="F555" s="61" t="s">
        <v>830</v>
      </c>
      <c r="G555" s="61" t="s">
        <v>4313</v>
      </c>
      <c r="H555" s="61" t="s">
        <v>4314</v>
      </c>
      <c r="I555" s="61" t="s">
        <v>4315</v>
      </c>
      <c r="J555" s="98" t="s">
        <v>6053</v>
      </c>
      <c r="K555" s="96" t="s">
        <v>6039</v>
      </c>
      <c r="L555" s="62">
        <v>25</v>
      </c>
      <c r="M555" s="96" t="s">
        <v>29</v>
      </c>
      <c r="N555" s="61" t="s">
        <v>5549</v>
      </c>
      <c r="O555" s="61" t="s">
        <v>5550</v>
      </c>
      <c r="P555" s="61" t="s">
        <v>4315</v>
      </c>
      <c r="Y555" s="113">
        <v>0.58333333333333004</v>
      </c>
      <c r="Z555" s="113">
        <v>0.66597222222221997</v>
      </c>
      <c r="AA555" s="61" t="s">
        <v>1391</v>
      </c>
      <c r="AB555" s="61" t="s">
        <v>1391</v>
      </c>
      <c r="AC555" s="61" t="s">
        <v>31</v>
      </c>
      <c r="AD555" s="61" t="s">
        <v>1391</v>
      </c>
      <c r="AE555" s="61" t="s">
        <v>31</v>
      </c>
      <c r="AF555" s="61" t="s">
        <v>1391</v>
      </c>
      <c r="AG555" s="61" t="s">
        <v>1391</v>
      </c>
      <c r="AH555" s="65" t="s">
        <v>6061</v>
      </c>
      <c r="AI555" s="65" t="s">
        <v>6083</v>
      </c>
      <c r="AJ555" s="103" t="s">
        <v>29</v>
      </c>
    </row>
    <row r="556" spans="1:36" x14ac:dyDescent="0.25">
      <c r="A556" s="110">
        <v>25</v>
      </c>
      <c r="B556" s="61" t="s">
        <v>4305</v>
      </c>
      <c r="C556" s="61" t="s">
        <v>4306</v>
      </c>
      <c r="D556" s="100">
        <v>5</v>
      </c>
      <c r="E556" s="61" t="s">
        <v>25</v>
      </c>
      <c r="F556" s="61" t="s">
        <v>830</v>
      </c>
      <c r="G556" s="61" t="s">
        <v>4316</v>
      </c>
      <c r="H556" s="61" t="s">
        <v>4317</v>
      </c>
      <c r="I556" s="61" t="s">
        <v>4318</v>
      </c>
      <c r="J556" s="98" t="s">
        <v>6054</v>
      </c>
      <c r="K556" s="96" t="s">
        <v>6039</v>
      </c>
      <c r="L556" s="62">
        <v>25</v>
      </c>
      <c r="M556" s="96" t="s">
        <v>29</v>
      </c>
      <c r="N556" s="61" t="s">
        <v>5551</v>
      </c>
      <c r="O556" s="61" t="s">
        <v>5552</v>
      </c>
      <c r="P556" s="61" t="s">
        <v>4318</v>
      </c>
      <c r="Y556" s="113">
        <v>0.66666666666666996</v>
      </c>
      <c r="Z556" s="113">
        <v>0.74930555555556</v>
      </c>
      <c r="AA556" s="61" t="s">
        <v>31</v>
      </c>
      <c r="AB556" s="61" t="s">
        <v>1391</v>
      </c>
      <c r="AC556" s="61" t="s">
        <v>31</v>
      </c>
      <c r="AD556" s="61" t="s">
        <v>1391</v>
      </c>
      <c r="AE556" s="61" t="s">
        <v>31</v>
      </c>
      <c r="AF556" s="61" t="s">
        <v>1391</v>
      </c>
      <c r="AG556" s="61" t="s">
        <v>1391</v>
      </c>
      <c r="AH556" s="65" t="s">
        <v>6076</v>
      </c>
      <c r="AI556" s="65" t="s">
        <v>6077</v>
      </c>
      <c r="AJ556" s="103" t="s">
        <v>29</v>
      </c>
    </row>
    <row r="557" spans="1:36" x14ac:dyDescent="0.25">
      <c r="A557" s="110">
        <v>25</v>
      </c>
      <c r="B557" s="61" t="s">
        <v>4305</v>
      </c>
      <c r="C557" s="61" t="s">
        <v>4306</v>
      </c>
      <c r="D557" s="100">
        <v>5</v>
      </c>
      <c r="E557" s="61" t="s">
        <v>25</v>
      </c>
      <c r="F557" s="61" t="s">
        <v>830</v>
      </c>
      <c r="G557" s="61" t="s">
        <v>4316</v>
      </c>
      <c r="H557" s="61" t="s">
        <v>4317</v>
      </c>
      <c r="I557" s="61" t="s">
        <v>4318</v>
      </c>
      <c r="J557" s="98" t="s">
        <v>6054</v>
      </c>
      <c r="K557" s="96" t="s">
        <v>6039</v>
      </c>
      <c r="L557" s="62">
        <v>25</v>
      </c>
      <c r="M557" s="96" t="s">
        <v>29</v>
      </c>
      <c r="N557" s="61" t="s">
        <v>5551</v>
      </c>
      <c r="O557" s="61" t="s">
        <v>5552</v>
      </c>
      <c r="P557" s="61" t="s">
        <v>4318</v>
      </c>
      <c r="Y557" s="113">
        <v>0.66666666666666996</v>
      </c>
      <c r="Z557" s="113">
        <v>0.74930555555556</v>
      </c>
      <c r="AA557" s="61" t="s">
        <v>1391</v>
      </c>
      <c r="AB557" s="61" t="s">
        <v>1391</v>
      </c>
      <c r="AC557" s="61" t="s">
        <v>31</v>
      </c>
      <c r="AD557" s="61" t="s">
        <v>1391</v>
      </c>
      <c r="AE557" s="61" t="s">
        <v>31</v>
      </c>
      <c r="AF557" s="61" t="s">
        <v>1391</v>
      </c>
      <c r="AG557" s="61" t="s">
        <v>1391</v>
      </c>
      <c r="AH557" s="65" t="s">
        <v>6061</v>
      </c>
      <c r="AI557" s="65" t="s">
        <v>6083</v>
      </c>
      <c r="AJ557" s="103" t="s">
        <v>29</v>
      </c>
    </row>
    <row r="558" spans="1:36" x14ac:dyDescent="0.25">
      <c r="A558" s="110">
        <v>25</v>
      </c>
      <c r="B558" s="61" t="s">
        <v>4305</v>
      </c>
      <c r="C558" s="61" t="s">
        <v>4306</v>
      </c>
      <c r="D558" s="100">
        <v>5</v>
      </c>
      <c r="E558" s="61" t="s">
        <v>25</v>
      </c>
      <c r="F558" s="61" t="s">
        <v>830</v>
      </c>
      <c r="G558" s="61" t="s">
        <v>4319</v>
      </c>
      <c r="H558" s="61" t="s">
        <v>4320</v>
      </c>
      <c r="I558" s="61" t="s">
        <v>4321</v>
      </c>
      <c r="J558" s="98" t="s">
        <v>6055</v>
      </c>
      <c r="K558" s="96" t="s">
        <v>6039</v>
      </c>
      <c r="L558" s="62">
        <v>25</v>
      </c>
      <c r="M558" s="96" t="s">
        <v>29</v>
      </c>
      <c r="N558" s="61" t="s">
        <v>5553</v>
      </c>
      <c r="O558" s="61" t="s">
        <v>5554</v>
      </c>
      <c r="P558" s="61" t="s">
        <v>4321</v>
      </c>
      <c r="Y558" s="113">
        <v>0.75</v>
      </c>
      <c r="Z558" s="113">
        <v>0.83263888888889004</v>
      </c>
      <c r="AA558" s="61" t="s">
        <v>31</v>
      </c>
      <c r="AB558" s="61" t="s">
        <v>1391</v>
      </c>
      <c r="AC558" s="61" t="s">
        <v>31</v>
      </c>
      <c r="AD558" s="61" t="s">
        <v>1391</v>
      </c>
      <c r="AE558" s="61" t="s">
        <v>31</v>
      </c>
      <c r="AF558" s="61" t="s">
        <v>1391</v>
      </c>
      <c r="AG558" s="61" t="s">
        <v>1391</v>
      </c>
      <c r="AH558" s="65" t="s">
        <v>6076</v>
      </c>
      <c r="AI558" s="65" t="s">
        <v>6077</v>
      </c>
      <c r="AJ558" s="103" t="s">
        <v>29</v>
      </c>
    </row>
    <row r="559" spans="1:36" x14ac:dyDescent="0.25">
      <c r="A559" s="110">
        <v>25</v>
      </c>
      <c r="B559" s="61" t="s">
        <v>4305</v>
      </c>
      <c r="C559" s="61" t="s">
        <v>4306</v>
      </c>
      <c r="D559" s="100">
        <v>5</v>
      </c>
      <c r="E559" s="61" t="s">
        <v>25</v>
      </c>
      <c r="F559" s="61" t="s">
        <v>830</v>
      </c>
      <c r="G559" s="61" t="s">
        <v>4319</v>
      </c>
      <c r="H559" s="61" t="s">
        <v>4320</v>
      </c>
      <c r="I559" s="61" t="s">
        <v>4321</v>
      </c>
      <c r="J559" s="98" t="s">
        <v>6055</v>
      </c>
      <c r="K559" s="96" t="s">
        <v>6039</v>
      </c>
      <c r="L559" s="62">
        <v>25</v>
      </c>
      <c r="M559" s="96" t="s">
        <v>29</v>
      </c>
      <c r="N559" s="61" t="s">
        <v>5553</v>
      </c>
      <c r="O559" s="61" t="s">
        <v>5554</v>
      </c>
      <c r="P559" s="61" t="s">
        <v>4321</v>
      </c>
      <c r="Y559" s="113">
        <v>0.75</v>
      </c>
      <c r="Z559" s="113">
        <v>0.83263888888889004</v>
      </c>
      <c r="AA559" s="61" t="s">
        <v>1391</v>
      </c>
      <c r="AB559" s="61" t="s">
        <v>1391</v>
      </c>
      <c r="AC559" s="61" t="s">
        <v>31</v>
      </c>
      <c r="AD559" s="61" t="s">
        <v>1391</v>
      </c>
      <c r="AE559" s="61" t="s">
        <v>31</v>
      </c>
      <c r="AF559" s="61" t="s">
        <v>1391</v>
      </c>
      <c r="AG559" s="61" t="s">
        <v>1391</v>
      </c>
      <c r="AH559" s="65" t="s">
        <v>6061</v>
      </c>
      <c r="AI559" s="65" t="s">
        <v>6083</v>
      </c>
      <c r="AJ559" s="103" t="s">
        <v>29</v>
      </c>
    </row>
    <row r="560" spans="1:36" x14ac:dyDescent="0.25">
      <c r="A560" s="110">
        <v>25</v>
      </c>
      <c r="B560" s="61" t="s">
        <v>4322</v>
      </c>
      <c r="C560" s="61" t="s">
        <v>4323</v>
      </c>
      <c r="D560" s="100">
        <v>5</v>
      </c>
      <c r="E560" s="61" t="s">
        <v>25</v>
      </c>
      <c r="F560" s="61" t="s">
        <v>830</v>
      </c>
      <c r="G560" s="61" t="s">
        <v>4324</v>
      </c>
      <c r="H560" s="61" t="s">
        <v>4325</v>
      </c>
      <c r="I560" s="61" t="s">
        <v>4326</v>
      </c>
      <c r="J560" s="98" t="s">
        <v>6049</v>
      </c>
      <c r="K560" s="96" t="s">
        <v>6039</v>
      </c>
      <c r="L560" s="62">
        <v>25</v>
      </c>
      <c r="M560" s="96" t="s">
        <v>29</v>
      </c>
      <c r="N560" s="61" t="s">
        <v>5555</v>
      </c>
      <c r="O560" s="61" t="s">
        <v>5556</v>
      </c>
      <c r="P560" s="61" t="s">
        <v>4326</v>
      </c>
      <c r="Y560" s="113">
        <v>0.29166666666667002</v>
      </c>
      <c r="Z560" s="113">
        <v>0.37430555555556</v>
      </c>
      <c r="AA560" s="61" t="s">
        <v>31</v>
      </c>
      <c r="AB560" s="61" t="s">
        <v>1391</v>
      </c>
      <c r="AC560" s="61" t="s">
        <v>31</v>
      </c>
      <c r="AD560" s="61" t="s">
        <v>1391</v>
      </c>
      <c r="AE560" s="61" t="s">
        <v>31</v>
      </c>
      <c r="AF560" s="61" t="s">
        <v>1391</v>
      </c>
      <c r="AG560" s="61" t="s">
        <v>1391</v>
      </c>
      <c r="AH560" s="65" t="s">
        <v>6076</v>
      </c>
      <c r="AI560" s="65" t="s">
        <v>6077</v>
      </c>
      <c r="AJ560" s="103" t="s">
        <v>29</v>
      </c>
    </row>
    <row r="561" spans="1:36" x14ac:dyDescent="0.25">
      <c r="A561" s="110">
        <v>25</v>
      </c>
      <c r="B561" s="61" t="s">
        <v>4322</v>
      </c>
      <c r="C561" s="61" t="s">
        <v>4323</v>
      </c>
      <c r="D561" s="100">
        <v>5</v>
      </c>
      <c r="E561" s="61" t="s">
        <v>25</v>
      </c>
      <c r="F561" s="61" t="s">
        <v>830</v>
      </c>
      <c r="G561" s="61" t="s">
        <v>4324</v>
      </c>
      <c r="H561" s="61" t="s">
        <v>4325</v>
      </c>
      <c r="I561" s="61" t="s">
        <v>4326</v>
      </c>
      <c r="J561" s="98" t="s">
        <v>6049</v>
      </c>
      <c r="K561" s="96" t="s">
        <v>6039</v>
      </c>
      <c r="L561" s="62">
        <v>25</v>
      </c>
      <c r="M561" s="96" t="s">
        <v>29</v>
      </c>
      <c r="N561" s="61" t="s">
        <v>5555</v>
      </c>
      <c r="O561" s="61" t="s">
        <v>5556</v>
      </c>
      <c r="P561" s="61" t="s">
        <v>4326</v>
      </c>
      <c r="Y561" s="113">
        <v>0.29166666666667002</v>
      </c>
      <c r="Z561" s="113">
        <v>0.37430555555556</v>
      </c>
      <c r="AA561" s="61" t="s">
        <v>1391</v>
      </c>
      <c r="AB561" s="61" t="s">
        <v>1391</v>
      </c>
      <c r="AC561" s="61" t="s">
        <v>31</v>
      </c>
      <c r="AD561" s="61" t="s">
        <v>1391</v>
      </c>
      <c r="AE561" s="61" t="s">
        <v>31</v>
      </c>
      <c r="AF561" s="61" t="s">
        <v>1391</v>
      </c>
      <c r="AG561" s="61" t="s">
        <v>1391</v>
      </c>
      <c r="AH561" s="65" t="s">
        <v>6061</v>
      </c>
      <c r="AI561" s="65" t="s">
        <v>6083</v>
      </c>
      <c r="AJ561" s="103" t="s">
        <v>29</v>
      </c>
    </row>
    <row r="562" spans="1:36" x14ac:dyDescent="0.25">
      <c r="A562" s="110">
        <v>25</v>
      </c>
      <c r="B562" s="61" t="s">
        <v>4322</v>
      </c>
      <c r="C562" s="61" t="s">
        <v>4323</v>
      </c>
      <c r="D562" s="100">
        <v>5</v>
      </c>
      <c r="E562" s="61" t="s">
        <v>25</v>
      </c>
      <c r="F562" s="61" t="s">
        <v>830</v>
      </c>
      <c r="G562" s="61" t="s">
        <v>4327</v>
      </c>
      <c r="H562" s="61" t="s">
        <v>4328</v>
      </c>
      <c r="I562" s="61" t="s">
        <v>4329</v>
      </c>
      <c r="J562" s="98" t="s">
        <v>6050</v>
      </c>
      <c r="K562" s="96" t="s">
        <v>6039</v>
      </c>
      <c r="L562" s="62">
        <v>25</v>
      </c>
      <c r="M562" s="96" t="s">
        <v>29</v>
      </c>
      <c r="N562" s="61" t="s">
        <v>5557</v>
      </c>
      <c r="O562" s="61" t="s">
        <v>5558</v>
      </c>
      <c r="P562" s="61" t="s">
        <v>4329</v>
      </c>
      <c r="Y562" s="113">
        <v>0.375</v>
      </c>
      <c r="Z562" s="113">
        <v>0.45763888888888998</v>
      </c>
      <c r="AA562" s="61" t="s">
        <v>31</v>
      </c>
      <c r="AB562" s="61" t="s">
        <v>1391</v>
      </c>
      <c r="AC562" s="61" t="s">
        <v>31</v>
      </c>
      <c r="AD562" s="61" t="s">
        <v>1391</v>
      </c>
      <c r="AE562" s="61" t="s">
        <v>31</v>
      </c>
      <c r="AF562" s="61" t="s">
        <v>1391</v>
      </c>
      <c r="AG562" s="61" t="s">
        <v>1391</v>
      </c>
      <c r="AH562" s="65" t="s">
        <v>6076</v>
      </c>
      <c r="AI562" s="65" t="s">
        <v>6077</v>
      </c>
      <c r="AJ562" s="103" t="s">
        <v>29</v>
      </c>
    </row>
    <row r="563" spans="1:36" x14ac:dyDescent="0.25">
      <c r="A563" s="110">
        <v>25</v>
      </c>
      <c r="B563" s="61" t="s">
        <v>4322</v>
      </c>
      <c r="C563" s="61" t="s">
        <v>4323</v>
      </c>
      <c r="D563" s="100">
        <v>5</v>
      </c>
      <c r="E563" s="61" t="s">
        <v>25</v>
      </c>
      <c r="F563" s="61" t="s">
        <v>830</v>
      </c>
      <c r="G563" s="61" t="s">
        <v>4327</v>
      </c>
      <c r="H563" s="61" t="s">
        <v>4328</v>
      </c>
      <c r="I563" s="61" t="s">
        <v>4329</v>
      </c>
      <c r="J563" s="98" t="s">
        <v>6050</v>
      </c>
      <c r="K563" s="96" t="s">
        <v>6039</v>
      </c>
      <c r="L563" s="62">
        <v>25</v>
      </c>
      <c r="M563" s="96" t="s">
        <v>29</v>
      </c>
      <c r="N563" s="61" t="s">
        <v>5557</v>
      </c>
      <c r="O563" s="61" t="s">
        <v>5558</v>
      </c>
      <c r="P563" s="61" t="s">
        <v>4329</v>
      </c>
      <c r="Y563" s="113">
        <v>0.375</v>
      </c>
      <c r="Z563" s="113">
        <v>0.45763888888888998</v>
      </c>
      <c r="AA563" s="61" t="s">
        <v>1391</v>
      </c>
      <c r="AB563" s="61" t="s">
        <v>1391</v>
      </c>
      <c r="AC563" s="61" t="s">
        <v>31</v>
      </c>
      <c r="AD563" s="61" t="s">
        <v>1391</v>
      </c>
      <c r="AE563" s="61" t="s">
        <v>31</v>
      </c>
      <c r="AF563" s="61" t="s">
        <v>1391</v>
      </c>
      <c r="AG563" s="61" t="s">
        <v>1391</v>
      </c>
      <c r="AH563" s="65" t="s">
        <v>6061</v>
      </c>
      <c r="AI563" s="65" t="s">
        <v>6083</v>
      </c>
      <c r="AJ563" s="103" t="s">
        <v>29</v>
      </c>
    </row>
    <row r="564" spans="1:36" x14ac:dyDescent="0.25">
      <c r="A564" s="110">
        <v>25</v>
      </c>
      <c r="B564" s="61" t="s">
        <v>4322</v>
      </c>
      <c r="C564" s="61" t="s">
        <v>4323</v>
      </c>
      <c r="D564" s="100">
        <v>5</v>
      </c>
      <c r="E564" s="61" t="s">
        <v>25</v>
      </c>
      <c r="F564" s="61" t="s">
        <v>830</v>
      </c>
      <c r="G564" s="61" t="s">
        <v>4330</v>
      </c>
      <c r="H564" s="61" t="s">
        <v>4331</v>
      </c>
      <c r="I564" s="61" t="s">
        <v>4332</v>
      </c>
      <c r="J564" s="98" t="s">
        <v>6053</v>
      </c>
      <c r="K564" s="96" t="s">
        <v>6039</v>
      </c>
      <c r="L564" s="62">
        <v>25</v>
      </c>
      <c r="M564" s="96" t="s">
        <v>29</v>
      </c>
      <c r="N564" s="61" t="s">
        <v>5559</v>
      </c>
      <c r="O564" s="61" t="s">
        <v>5560</v>
      </c>
      <c r="P564" s="61" t="s">
        <v>4332</v>
      </c>
      <c r="Y564" s="113">
        <v>0.58333333333333004</v>
      </c>
      <c r="Z564" s="113">
        <v>0.66597222222221997</v>
      </c>
      <c r="AA564" s="61" t="s">
        <v>1391</v>
      </c>
      <c r="AB564" s="61" t="s">
        <v>1391</v>
      </c>
      <c r="AC564" s="61" t="s">
        <v>31</v>
      </c>
      <c r="AD564" s="61" t="s">
        <v>1391</v>
      </c>
      <c r="AE564" s="61" t="s">
        <v>31</v>
      </c>
      <c r="AF564" s="61" t="s">
        <v>1391</v>
      </c>
      <c r="AG564" s="61" t="s">
        <v>1391</v>
      </c>
      <c r="AH564" s="65" t="s">
        <v>6061</v>
      </c>
      <c r="AI564" s="65" t="s">
        <v>6083</v>
      </c>
      <c r="AJ564" s="103" t="s">
        <v>29</v>
      </c>
    </row>
    <row r="565" spans="1:36" x14ac:dyDescent="0.25">
      <c r="A565" s="110">
        <v>25</v>
      </c>
      <c r="B565" s="61" t="s">
        <v>4322</v>
      </c>
      <c r="C565" s="61" t="s">
        <v>4323</v>
      </c>
      <c r="D565" s="100">
        <v>5</v>
      </c>
      <c r="E565" s="61" t="s">
        <v>25</v>
      </c>
      <c r="F565" s="61" t="s">
        <v>830</v>
      </c>
      <c r="G565" s="61" t="s">
        <v>4330</v>
      </c>
      <c r="H565" s="61" t="s">
        <v>4331</v>
      </c>
      <c r="I565" s="61" t="s">
        <v>4332</v>
      </c>
      <c r="J565" s="98" t="s">
        <v>6053</v>
      </c>
      <c r="K565" s="96" t="s">
        <v>6039</v>
      </c>
      <c r="L565" s="62">
        <v>25</v>
      </c>
      <c r="M565" s="96" t="s">
        <v>29</v>
      </c>
      <c r="N565" s="61" t="s">
        <v>5559</v>
      </c>
      <c r="O565" s="61" t="s">
        <v>5560</v>
      </c>
      <c r="P565" s="61" t="s">
        <v>4332</v>
      </c>
      <c r="Y565" s="113">
        <v>0.58333333333333004</v>
      </c>
      <c r="Z565" s="113">
        <v>0.66597222222221997</v>
      </c>
      <c r="AA565" s="61" t="s">
        <v>31</v>
      </c>
      <c r="AB565" s="61" t="s">
        <v>1391</v>
      </c>
      <c r="AC565" s="61" t="s">
        <v>31</v>
      </c>
      <c r="AD565" s="61" t="s">
        <v>1391</v>
      </c>
      <c r="AE565" s="61" t="s">
        <v>31</v>
      </c>
      <c r="AF565" s="61" t="s">
        <v>1391</v>
      </c>
      <c r="AG565" s="61" t="s">
        <v>1391</v>
      </c>
      <c r="AH565" s="65" t="s">
        <v>6076</v>
      </c>
      <c r="AI565" s="65" t="s">
        <v>6077</v>
      </c>
      <c r="AJ565" s="103" t="s">
        <v>29</v>
      </c>
    </row>
    <row r="566" spans="1:36" x14ac:dyDescent="0.25">
      <c r="A566" s="110">
        <v>25</v>
      </c>
      <c r="B566" s="61" t="s">
        <v>4322</v>
      </c>
      <c r="C566" s="61" t="s">
        <v>4323</v>
      </c>
      <c r="D566" s="100">
        <v>5</v>
      </c>
      <c r="E566" s="61" t="s">
        <v>25</v>
      </c>
      <c r="F566" s="61" t="s">
        <v>830</v>
      </c>
      <c r="G566" s="61" t="s">
        <v>4333</v>
      </c>
      <c r="H566" s="61" t="s">
        <v>4334</v>
      </c>
      <c r="I566" s="61" t="s">
        <v>4335</v>
      </c>
      <c r="J566" s="98" t="s">
        <v>6054</v>
      </c>
      <c r="K566" s="96" t="s">
        <v>6039</v>
      </c>
      <c r="L566" s="62">
        <v>25</v>
      </c>
      <c r="M566" s="96" t="s">
        <v>29</v>
      </c>
      <c r="N566" s="61" t="s">
        <v>5561</v>
      </c>
      <c r="O566" s="61" t="s">
        <v>5562</v>
      </c>
      <c r="P566" s="61" t="s">
        <v>4335</v>
      </c>
      <c r="Y566" s="113">
        <v>0.75</v>
      </c>
      <c r="Z566" s="113">
        <v>0.83263888888889004</v>
      </c>
      <c r="AA566" s="61" t="s">
        <v>1391</v>
      </c>
      <c r="AB566" s="61" t="s">
        <v>1391</v>
      </c>
      <c r="AC566" s="61" t="s">
        <v>31</v>
      </c>
      <c r="AD566" s="61" t="s">
        <v>1391</v>
      </c>
      <c r="AE566" s="61" t="s">
        <v>31</v>
      </c>
      <c r="AF566" s="61" t="s">
        <v>1391</v>
      </c>
      <c r="AG566" s="61" t="s">
        <v>1391</v>
      </c>
      <c r="AH566" s="65" t="s">
        <v>6061</v>
      </c>
      <c r="AI566" s="65" t="s">
        <v>6083</v>
      </c>
      <c r="AJ566" s="103" t="s">
        <v>29</v>
      </c>
    </row>
    <row r="567" spans="1:36" x14ac:dyDescent="0.25">
      <c r="A567" s="110">
        <v>25</v>
      </c>
      <c r="B567" s="61" t="s">
        <v>4322</v>
      </c>
      <c r="C567" s="61" t="s">
        <v>4323</v>
      </c>
      <c r="D567" s="100">
        <v>5</v>
      </c>
      <c r="E567" s="61" t="s">
        <v>25</v>
      </c>
      <c r="F567" s="61" t="s">
        <v>830</v>
      </c>
      <c r="G567" s="61" t="s">
        <v>4333</v>
      </c>
      <c r="H567" s="61" t="s">
        <v>4334</v>
      </c>
      <c r="I567" s="61" t="s">
        <v>4335</v>
      </c>
      <c r="J567" s="98" t="s">
        <v>6054</v>
      </c>
      <c r="K567" s="96" t="s">
        <v>6039</v>
      </c>
      <c r="L567" s="62">
        <v>25</v>
      </c>
      <c r="M567" s="96" t="s">
        <v>29</v>
      </c>
      <c r="N567" s="61" t="s">
        <v>5561</v>
      </c>
      <c r="O567" s="61" t="s">
        <v>5562</v>
      </c>
      <c r="P567" s="61" t="s">
        <v>4335</v>
      </c>
      <c r="Y567" s="113">
        <v>0.75</v>
      </c>
      <c r="Z567" s="113">
        <v>0.83263888888889004</v>
      </c>
      <c r="AA567" s="61" t="s">
        <v>31</v>
      </c>
      <c r="AB567" s="61" t="s">
        <v>1391</v>
      </c>
      <c r="AC567" s="61" t="s">
        <v>31</v>
      </c>
      <c r="AD567" s="61" t="s">
        <v>1391</v>
      </c>
      <c r="AE567" s="61" t="s">
        <v>31</v>
      </c>
      <c r="AF567" s="61" t="s">
        <v>1391</v>
      </c>
      <c r="AG567" s="61" t="s">
        <v>1391</v>
      </c>
      <c r="AH567" s="65" t="s">
        <v>6076</v>
      </c>
      <c r="AI567" s="65" t="s">
        <v>6077</v>
      </c>
      <c r="AJ567" s="103" t="s">
        <v>29</v>
      </c>
    </row>
    <row r="568" spans="1:36" x14ac:dyDescent="0.25">
      <c r="A568" s="110">
        <v>25</v>
      </c>
      <c r="B568" s="61" t="s">
        <v>4336</v>
      </c>
      <c r="C568" s="61" t="s">
        <v>4337</v>
      </c>
      <c r="D568" s="100">
        <v>5</v>
      </c>
      <c r="E568" s="61" t="s">
        <v>25</v>
      </c>
      <c r="F568" s="61" t="s">
        <v>830</v>
      </c>
      <c r="G568" s="61" t="s">
        <v>4338</v>
      </c>
      <c r="H568" s="61" t="s">
        <v>4339</v>
      </c>
      <c r="I568" s="61" t="s">
        <v>4340</v>
      </c>
      <c r="J568" s="98" t="s">
        <v>6049</v>
      </c>
      <c r="K568" s="96" t="s">
        <v>6039</v>
      </c>
      <c r="L568" s="62">
        <v>25</v>
      </c>
      <c r="M568" s="96" t="s">
        <v>29</v>
      </c>
      <c r="N568" s="61" t="s">
        <v>5563</v>
      </c>
      <c r="O568" s="61" t="s">
        <v>5564</v>
      </c>
      <c r="P568" s="61" t="s">
        <v>4340</v>
      </c>
      <c r="Y568" s="113">
        <v>0.29166666666667002</v>
      </c>
      <c r="Z568" s="113">
        <v>0.37430555555556</v>
      </c>
      <c r="AA568" s="61" t="s">
        <v>1391</v>
      </c>
      <c r="AB568" s="61" t="s">
        <v>1391</v>
      </c>
      <c r="AC568" s="61" t="s">
        <v>31</v>
      </c>
      <c r="AD568" s="61" t="s">
        <v>1391</v>
      </c>
      <c r="AE568" s="61" t="s">
        <v>31</v>
      </c>
      <c r="AF568" s="61" t="s">
        <v>1391</v>
      </c>
      <c r="AG568" s="61" t="s">
        <v>1391</v>
      </c>
      <c r="AH568" s="65" t="s">
        <v>6061</v>
      </c>
      <c r="AI568" s="65" t="s">
        <v>6083</v>
      </c>
      <c r="AJ568" s="103" t="s">
        <v>29</v>
      </c>
    </row>
    <row r="569" spans="1:36" x14ac:dyDescent="0.25">
      <c r="A569" s="110">
        <v>25</v>
      </c>
      <c r="B569" s="61" t="s">
        <v>4336</v>
      </c>
      <c r="C569" s="61" t="s">
        <v>4337</v>
      </c>
      <c r="D569" s="100">
        <v>5</v>
      </c>
      <c r="E569" s="61" t="s">
        <v>25</v>
      </c>
      <c r="F569" s="61" t="s">
        <v>830</v>
      </c>
      <c r="G569" s="61" t="s">
        <v>4338</v>
      </c>
      <c r="H569" s="61" t="s">
        <v>4339</v>
      </c>
      <c r="I569" s="61" t="s">
        <v>4340</v>
      </c>
      <c r="J569" s="98" t="s">
        <v>6049</v>
      </c>
      <c r="K569" s="96" t="s">
        <v>6039</v>
      </c>
      <c r="L569" s="62">
        <v>25</v>
      </c>
      <c r="M569" s="96" t="s">
        <v>29</v>
      </c>
      <c r="N569" s="61" t="s">
        <v>5563</v>
      </c>
      <c r="O569" s="61" t="s">
        <v>5564</v>
      </c>
      <c r="P569" s="61" t="s">
        <v>4340</v>
      </c>
      <c r="Y569" s="113">
        <v>0.29166666666667002</v>
      </c>
      <c r="Z569" s="113">
        <v>0.37430555555556</v>
      </c>
      <c r="AA569" s="61" t="s">
        <v>31</v>
      </c>
      <c r="AB569" s="61" t="s">
        <v>1391</v>
      </c>
      <c r="AC569" s="61" t="s">
        <v>31</v>
      </c>
      <c r="AD569" s="61" t="s">
        <v>1391</v>
      </c>
      <c r="AE569" s="61" t="s">
        <v>31</v>
      </c>
      <c r="AF569" s="61" t="s">
        <v>1391</v>
      </c>
      <c r="AG569" s="61" t="s">
        <v>1391</v>
      </c>
      <c r="AH569" s="65" t="s">
        <v>6076</v>
      </c>
      <c r="AI569" s="65" t="s">
        <v>6077</v>
      </c>
      <c r="AJ569" s="103" t="s">
        <v>29</v>
      </c>
    </row>
    <row r="570" spans="1:36" x14ac:dyDescent="0.25">
      <c r="A570" s="110">
        <v>25</v>
      </c>
      <c r="B570" s="61" t="s">
        <v>4336</v>
      </c>
      <c r="C570" s="61" t="s">
        <v>4337</v>
      </c>
      <c r="D570" s="100">
        <v>5</v>
      </c>
      <c r="E570" s="61" t="s">
        <v>25</v>
      </c>
      <c r="F570" s="61" t="s">
        <v>830</v>
      </c>
      <c r="G570" s="61" t="s">
        <v>4341</v>
      </c>
      <c r="H570" s="61" t="s">
        <v>4342</v>
      </c>
      <c r="I570" s="61" t="s">
        <v>4343</v>
      </c>
      <c r="J570" s="98" t="s">
        <v>6050</v>
      </c>
      <c r="K570" s="96" t="s">
        <v>6039</v>
      </c>
      <c r="L570" s="62">
        <v>25</v>
      </c>
      <c r="M570" s="96" t="s">
        <v>29</v>
      </c>
      <c r="N570" s="61" t="s">
        <v>5565</v>
      </c>
      <c r="O570" s="61" t="s">
        <v>5566</v>
      </c>
      <c r="P570" s="61" t="s">
        <v>4343</v>
      </c>
      <c r="Y570" s="113">
        <v>0.45833333333332998</v>
      </c>
      <c r="Z570" s="113">
        <v>0.54097222222221997</v>
      </c>
      <c r="AA570" s="61" t="s">
        <v>1391</v>
      </c>
      <c r="AB570" s="61" t="s">
        <v>1391</v>
      </c>
      <c r="AC570" s="61" t="s">
        <v>31</v>
      </c>
      <c r="AD570" s="61" t="s">
        <v>1391</v>
      </c>
      <c r="AE570" s="61" t="s">
        <v>31</v>
      </c>
      <c r="AF570" s="61" t="s">
        <v>1391</v>
      </c>
      <c r="AG570" s="61" t="s">
        <v>1391</v>
      </c>
      <c r="AH570" s="65" t="s">
        <v>6061</v>
      </c>
      <c r="AI570" s="65" t="s">
        <v>6083</v>
      </c>
      <c r="AJ570" s="103" t="s">
        <v>29</v>
      </c>
    </row>
    <row r="571" spans="1:36" x14ac:dyDescent="0.25">
      <c r="A571" s="110">
        <v>25</v>
      </c>
      <c r="B571" s="61" t="s">
        <v>4336</v>
      </c>
      <c r="C571" s="61" t="s">
        <v>4337</v>
      </c>
      <c r="D571" s="100">
        <v>5</v>
      </c>
      <c r="E571" s="61" t="s">
        <v>25</v>
      </c>
      <c r="F571" s="61" t="s">
        <v>830</v>
      </c>
      <c r="G571" s="61" t="s">
        <v>4341</v>
      </c>
      <c r="H571" s="61" t="s">
        <v>4342</v>
      </c>
      <c r="I571" s="61" t="s">
        <v>4343</v>
      </c>
      <c r="J571" s="98" t="s">
        <v>6050</v>
      </c>
      <c r="K571" s="96" t="s">
        <v>6039</v>
      </c>
      <c r="L571" s="62">
        <v>25</v>
      </c>
      <c r="M571" s="96" t="s">
        <v>29</v>
      </c>
      <c r="N571" s="61" t="s">
        <v>5565</v>
      </c>
      <c r="O571" s="61" t="s">
        <v>5566</v>
      </c>
      <c r="P571" s="61" t="s">
        <v>4343</v>
      </c>
      <c r="Y571" s="113">
        <v>0.45833333333332998</v>
      </c>
      <c r="Z571" s="113">
        <v>0.54097222222221997</v>
      </c>
      <c r="AA571" s="61" t="s">
        <v>31</v>
      </c>
      <c r="AB571" s="61" t="s">
        <v>1391</v>
      </c>
      <c r="AC571" s="61" t="s">
        <v>31</v>
      </c>
      <c r="AD571" s="61" t="s">
        <v>1391</v>
      </c>
      <c r="AE571" s="61" t="s">
        <v>31</v>
      </c>
      <c r="AF571" s="61" t="s">
        <v>1391</v>
      </c>
      <c r="AG571" s="61" t="s">
        <v>1391</v>
      </c>
      <c r="AH571" s="65" t="s">
        <v>6076</v>
      </c>
      <c r="AI571" s="65" t="s">
        <v>6077</v>
      </c>
      <c r="AJ571" s="103" t="s">
        <v>29</v>
      </c>
    </row>
    <row r="572" spans="1:36" x14ac:dyDescent="0.25">
      <c r="A572" s="110">
        <v>25</v>
      </c>
      <c r="B572" s="61" t="s">
        <v>4336</v>
      </c>
      <c r="C572" s="61" t="s">
        <v>4337</v>
      </c>
      <c r="D572" s="100">
        <v>5</v>
      </c>
      <c r="E572" s="61" t="s">
        <v>25</v>
      </c>
      <c r="F572" s="61" t="s">
        <v>830</v>
      </c>
      <c r="G572" s="61" t="s">
        <v>4344</v>
      </c>
      <c r="H572" s="61" t="s">
        <v>4345</v>
      </c>
      <c r="I572" s="61" t="s">
        <v>4346</v>
      </c>
      <c r="J572" s="98" t="s">
        <v>6053</v>
      </c>
      <c r="K572" s="96" t="s">
        <v>6039</v>
      </c>
      <c r="L572" s="62">
        <v>25</v>
      </c>
      <c r="M572" s="96" t="s">
        <v>29</v>
      </c>
      <c r="N572" s="61" t="s">
        <v>5567</v>
      </c>
      <c r="O572" s="61" t="s">
        <v>5568</v>
      </c>
      <c r="P572" s="61" t="s">
        <v>4346</v>
      </c>
      <c r="Y572" s="113">
        <v>0.58333333333333004</v>
      </c>
      <c r="Z572" s="113">
        <v>0.66597222222221997</v>
      </c>
      <c r="AA572" s="61" t="s">
        <v>31</v>
      </c>
      <c r="AB572" s="61" t="s">
        <v>1391</v>
      </c>
      <c r="AC572" s="61" t="s">
        <v>31</v>
      </c>
      <c r="AD572" s="61" t="s">
        <v>1391</v>
      </c>
      <c r="AE572" s="61" t="s">
        <v>31</v>
      </c>
      <c r="AF572" s="61" t="s">
        <v>1391</v>
      </c>
      <c r="AG572" s="61" t="s">
        <v>1391</v>
      </c>
      <c r="AH572" s="65" t="s">
        <v>6076</v>
      </c>
      <c r="AI572" s="65" t="s">
        <v>6077</v>
      </c>
      <c r="AJ572" s="103" t="s">
        <v>29</v>
      </c>
    </row>
    <row r="573" spans="1:36" x14ac:dyDescent="0.25">
      <c r="A573" s="110">
        <v>25</v>
      </c>
      <c r="B573" s="61" t="s">
        <v>4336</v>
      </c>
      <c r="C573" s="61" t="s">
        <v>4337</v>
      </c>
      <c r="D573" s="100">
        <v>5</v>
      </c>
      <c r="E573" s="61" t="s">
        <v>25</v>
      </c>
      <c r="F573" s="61" t="s">
        <v>830</v>
      </c>
      <c r="G573" s="61" t="s">
        <v>4344</v>
      </c>
      <c r="H573" s="61" t="s">
        <v>4345</v>
      </c>
      <c r="I573" s="61" t="s">
        <v>4346</v>
      </c>
      <c r="J573" s="98" t="s">
        <v>6053</v>
      </c>
      <c r="K573" s="96" t="s">
        <v>6039</v>
      </c>
      <c r="L573" s="62">
        <v>25</v>
      </c>
      <c r="M573" s="96" t="s">
        <v>29</v>
      </c>
      <c r="N573" s="61" t="s">
        <v>5567</v>
      </c>
      <c r="O573" s="61" t="s">
        <v>5568</v>
      </c>
      <c r="P573" s="61" t="s">
        <v>4346</v>
      </c>
      <c r="Y573" s="113">
        <v>0.58333333333333004</v>
      </c>
      <c r="Z573" s="113">
        <v>0.66597222222221997</v>
      </c>
      <c r="AA573" s="61" t="s">
        <v>1391</v>
      </c>
      <c r="AB573" s="61" t="s">
        <v>1391</v>
      </c>
      <c r="AC573" s="61" t="s">
        <v>31</v>
      </c>
      <c r="AD573" s="61" t="s">
        <v>1391</v>
      </c>
      <c r="AE573" s="61" t="s">
        <v>31</v>
      </c>
      <c r="AF573" s="61" t="s">
        <v>1391</v>
      </c>
      <c r="AG573" s="61" t="s">
        <v>1391</v>
      </c>
      <c r="AH573" s="65" t="s">
        <v>6061</v>
      </c>
      <c r="AI573" s="65" t="s">
        <v>6083</v>
      </c>
      <c r="AJ573" s="103" t="s">
        <v>29</v>
      </c>
    </row>
    <row r="574" spans="1:36" x14ac:dyDescent="0.25">
      <c r="A574" s="110">
        <v>25</v>
      </c>
      <c r="B574" s="61" t="s">
        <v>4336</v>
      </c>
      <c r="C574" s="61" t="s">
        <v>4337</v>
      </c>
      <c r="D574" s="100">
        <v>5</v>
      </c>
      <c r="E574" s="61" t="s">
        <v>25</v>
      </c>
      <c r="F574" s="61" t="s">
        <v>830</v>
      </c>
      <c r="G574" s="61" t="s">
        <v>4347</v>
      </c>
      <c r="H574" s="61" t="s">
        <v>4348</v>
      </c>
      <c r="I574" s="61" t="s">
        <v>4349</v>
      </c>
      <c r="J574" s="98" t="s">
        <v>6054</v>
      </c>
      <c r="K574" s="96" t="s">
        <v>6039</v>
      </c>
      <c r="L574" s="62">
        <v>25</v>
      </c>
      <c r="M574" s="96" t="s">
        <v>29</v>
      </c>
      <c r="N574" s="61" t="s">
        <v>5569</v>
      </c>
      <c r="O574" s="61" t="s">
        <v>5570</v>
      </c>
      <c r="P574" s="61" t="s">
        <v>4349</v>
      </c>
      <c r="Y574" s="113">
        <v>0.83333333333333004</v>
      </c>
      <c r="Z574" s="113">
        <v>0.91666666666666996</v>
      </c>
      <c r="AA574" s="61" t="s">
        <v>31</v>
      </c>
      <c r="AB574" s="61" t="s">
        <v>1391</v>
      </c>
      <c r="AC574" s="61" t="s">
        <v>31</v>
      </c>
      <c r="AD574" s="61" t="s">
        <v>1391</v>
      </c>
      <c r="AE574" s="61" t="s">
        <v>31</v>
      </c>
      <c r="AF574" s="61" t="s">
        <v>1391</v>
      </c>
      <c r="AG574" s="61" t="s">
        <v>1391</v>
      </c>
      <c r="AH574" s="65" t="s">
        <v>6076</v>
      </c>
      <c r="AI574" s="65" t="s">
        <v>6077</v>
      </c>
      <c r="AJ574" s="103" t="s">
        <v>29</v>
      </c>
    </row>
    <row r="575" spans="1:36" x14ac:dyDescent="0.25">
      <c r="A575" s="110">
        <v>25</v>
      </c>
      <c r="B575" s="61" t="s">
        <v>4336</v>
      </c>
      <c r="C575" s="61" t="s">
        <v>4337</v>
      </c>
      <c r="D575" s="100">
        <v>5</v>
      </c>
      <c r="E575" s="61" t="s">
        <v>25</v>
      </c>
      <c r="F575" s="61" t="s">
        <v>830</v>
      </c>
      <c r="G575" s="61" t="s">
        <v>4347</v>
      </c>
      <c r="H575" s="61" t="s">
        <v>4348</v>
      </c>
      <c r="I575" s="61" t="s">
        <v>4349</v>
      </c>
      <c r="J575" s="98" t="s">
        <v>6054</v>
      </c>
      <c r="K575" s="96" t="s">
        <v>6039</v>
      </c>
      <c r="L575" s="62">
        <v>25</v>
      </c>
      <c r="M575" s="96" t="s">
        <v>29</v>
      </c>
      <c r="N575" s="61" t="s">
        <v>5569</v>
      </c>
      <c r="O575" s="61" t="s">
        <v>5570</v>
      </c>
      <c r="P575" s="61" t="s">
        <v>4349</v>
      </c>
      <c r="Y575" s="113">
        <v>0.83333333333333004</v>
      </c>
      <c r="Z575" s="113">
        <v>0.91666666666666996</v>
      </c>
      <c r="AA575" s="61" t="s">
        <v>1391</v>
      </c>
      <c r="AB575" s="61" t="s">
        <v>1391</v>
      </c>
      <c r="AC575" s="61" t="s">
        <v>31</v>
      </c>
      <c r="AD575" s="61" t="s">
        <v>1391</v>
      </c>
      <c r="AE575" s="61" t="s">
        <v>31</v>
      </c>
      <c r="AF575" s="61" t="s">
        <v>1391</v>
      </c>
      <c r="AG575" s="61" t="s">
        <v>1391</v>
      </c>
      <c r="AH575" s="65" t="s">
        <v>6061</v>
      </c>
      <c r="AI575" s="65" t="s">
        <v>6083</v>
      </c>
      <c r="AJ575" s="103" t="s">
        <v>29</v>
      </c>
    </row>
    <row r="576" spans="1:36" x14ac:dyDescent="0.25">
      <c r="A576" s="110">
        <v>25</v>
      </c>
      <c r="B576" s="61" t="s">
        <v>4350</v>
      </c>
      <c r="C576" s="61" t="s">
        <v>4351</v>
      </c>
      <c r="D576" s="100">
        <v>5</v>
      </c>
      <c r="E576" s="61" t="s">
        <v>25</v>
      </c>
      <c r="F576" s="61" t="s">
        <v>830</v>
      </c>
      <c r="G576" s="61" t="s">
        <v>4352</v>
      </c>
      <c r="H576" s="61" t="s">
        <v>4353</v>
      </c>
      <c r="I576" s="61" t="s">
        <v>4354</v>
      </c>
      <c r="J576" s="98" t="s">
        <v>6049</v>
      </c>
      <c r="K576" s="96" t="s">
        <v>6039</v>
      </c>
      <c r="L576" s="62">
        <v>25</v>
      </c>
      <c r="M576" s="96" t="s">
        <v>29</v>
      </c>
      <c r="N576" s="61" t="s">
        <v>5571</v>
      </c>
      <c r="O576" s="61" t="s">
        <v>5572</v>
      </c>
      <c r="P576" s="61" t="s">
        <v>4354</v>
      </c>
      <c r="Y576" s="113">
        <v>0.375</v>
      </c>
      <c r="Z576" s="113">
        <v>0.45763888888888998</v>
      </c>
      <c r="AA576" s="61" t="s">
        <v>31</v>
      </c>
      <c r="AB576" s="61" t="s">
        <v>1391</v>
      </c>
      <c r="AC576" s="61" t="s">
        <v>31</v>
      </c>
      <c r="AD576" s="61" t="s">
        <v>1391</v>
      </c>
      <c r="AE576" s="61" t="s">
        <v>31</v>
      </c>
      <c r="AF576" s="61" t="s">
        <v>1391</v>
      </c>
      <c r="AG576" s="61" t="s">
        <v>1391</v>
      </c>
      <c r="AH576" s="65" t="s">
        <v>6076</v>
      </c>
      <c r="AI576" s="65" t="s">
        <v>6077</v>
      </c>
      <c r="AJ576" s="103" t="s">
        <v>29</v>
      </c>
    </row>
    <row r="577" spans="1:36" x14ac:dyDescent="0.25">
      <c r="A577" s="110">
        <v>25</v>
      </c>
      <c r="B577" s="61" t="s">
        <v>4350</v>
      </c>
      <c r="C577" s="61" t="s">
        <v>4351</v>
      </c>
      <c r="D577" s="100">
        <v>5</v>
      </c>
      <c r="E577" s="61" t="s">
        <v>25</v>
      </c>
      <c r="F577" s="61" t="s">
        <v>830</v>
      </c>
      <c r="G577" s="61" t="s">
        <v>4352</v>
      </c>
      <c r="H577" s="61" t="s">
        <v>4353</v>
      </c>
      <c r="I577" s="61" t="s">
        <v>4354</v>
      </c>
      <c r="J577" s="98" t="s">
        <v>6049</v>
      </c>
      <c r="K577" s="96" t="s">
        <v>6039</v>
      </c>
      <c r="L577" s="62">
        <v>25</v>
      </c>
      <c r="M577" s="96" t="s">
        <v>29</v>
      </c>
      <c r="N577" s="61" t="s">
        <v>5571</v>
      </c>
      <c r="O577" s="61" t="s">
        <v>5572</v>
      </c>
      <c r="P577" s="61" t="s">
        <v>4354</v>
      </c>
      <c r="Y577" s="113">
        <v>0.375</v>
      </c>
      <c r="Z577" s="113">
        <v>0.45763888888888998</v>
      </c>
      <c r="AA577" s="61" t="s">
        <v>1391</v>
      </c>
      <c r="AB577" s="61" t="s">
        <v>1391</v>
      </c>
      <c r="AC577" s="61" t="s">
        <v>31</v>
      </c>
      <c r="AD577" s="61" t="s">
        <v>1391</v>
      </c>
      <c r="AE577" s="61" t="s">
        <v>31</v>
      </c>
      <c r="AF577" s="61" t="s">
        <v>1391</v>
      </c>
      <c r="AG577" s="61" t="s">
        <v>1391</v>
      </c>
      <c r="AH577" s="65" t="s">
        <v>6061</v>
      </c>
      <c r="AI577" s="65" t="s">
        <v>6083</v>
      </c>
      <c r="AJ577" s="103" t="s">
        <v>29</v>
      </c>
    </row>
    <row r="578" spans="1:36" x14ac:dyDescent="0.25">
      <c r="A578" s="110">
        <v>25</v>
      </c>
      <c r="B578" s="61" t="s">
        <v>4350</v>
      </c>
      <c r="C578" s="61" t="s">
        <v>4351</v>
      </c>
      <c r="D578" s="100">
        <v>5</v>
      </c>
      <c r="E578" s="61" t="s">
        <v>25</v>
      </c>
      <c r="F578" s="61" t="s">
        <v>830</v>
      </c>
      <c r="G578" s="61" t="s">
        <v>4355</v>
      </c>
      <c r="H578" s="61" t="s">
        <v>4356</v>
      </c>
      <c r="I578" s="61" t="s">
        <v>4357</v>
      </c>
      <c r="J578" s="98" t="s">
        <v>6050</v>
      </c>
      <c r="K578" s="96" t="s">
        <v>6039</v>
      </c>
      <c r="L578" s="62">
        <v>25</v>
      </c>
      <c r="M578" s="96" t="s">
        <v>29</v>
      </c>
      <c r="N578" s="61" t="s">
        <v>5573</v>
      </c>
      <c r="O578" s="61" t="s">
        <v>5574</v>
      </c>
      <c r="P578" s="61" t="s">
        <v>4357</v>
      </c>
      <c r="Y578" s="113">
        <v>0.45833333333332998</v>
      </c>
      <c r="Z578" s="113">
        <v>0.54097222222221997</v>
      </c>
      <c r="AA578" s="61" t="s">
        <v>31</v>
      </c>
      <c r="AB578" s="61" t="s">
        <v>1391</v>
      </c>
      <c r="AC578" s="61" t="s">
        <v>31</v>
      </c>
      <c r="AD578" s="61" t="s">
        <v>1391</v>
      </c>
      <c r="AE578" s="61" t="s">
        <v>31</v>
      </c>
      <c r="AF578" s="61" t="s">
        <v>1391</v>
      </c>
      <c r="AG578" s="61" t="s">
        <v>1391</v>
      </c>
      <c r="AH578" s="65" t="s">
        <v>6076</v>
      </c>
      <c r="AI578" s="65" t="s">
        <v>6077</v>
      </c>
      <c r="AJ578" s="103" t="s">
        <v>29</v>
      </c>
    </row>
    <row r="579" spans="1:36" x14ac:dyDescent="0.25">
      <c r="A579" s="110">
        <v>25</v>
      </c>
      <c r="B579" s="61" t="s">
        <v>4350</v>
      </c>
      <c r="C579" s="61" t="s">
        <v>4351</v>
      </c>
      <c r="D579" s="100">
        <v>5</v>
      </c>
      <c r="E579" s="61" t="s">
        <v>25</v>
      </c>
      <c r="F579" s="61" t="s">
        <v>830</v>
      </c>
      <c r="G579" s="61" t="s">
        <v>4355</v>
      </c>
      <c r="H579" s="61" t="s">
        <v>4356</v>
      </c>
      <c r="I579" s="61" t="s">
        <v>4357</v>
      </c>
      <c r="J579" s="98" t="s">
        <v>6050</v>
      </c>
      <c r="K579" s="96" t="s">
        <v>6039</v>
      </c>
      <c r="L579" s="62">
        <v>25</v>
      </c>
      <c r="M579" s="96" t="s">
        <v>29</v>
      </c>
      <c r="N579" s="61" t="s">
        <v>5573</v>
      </c>
      <c r="O579" s="61" t="s">
        <v>5574</v>
      </c>
      <c r="P579" s="61" t="s">
        <v>4357</v>
      </c>
      <c r="Y579" s="113">
        <v>0.45833333333332998</v>
      </c>
      <c r="Z579" s="113">
        <v>0.54097222222221997</v>
      </c>
      <c r="AA579" s="61" t="s">
        <v>1391</v>
      </c>
      <c r="AB579" s="61" t="s">
        <v>1391</v>
      </c>
      <c r="AC579" s="61" t="s">
        <v>31</v>
      </c>
      <c r="AD579" s="61" t="s">
        <v>1391</v>
      </c>
      <c r="AE579" s="61" t="s">
        <v>31</v>
      </c>
      <c r="AF579" s="61" t="s">
        <v>1391</v>
      </c>
      <c r="AG579" s="61" t="s">
        <v>1391</v>
      </c>
      <c r="AH579" s="65" t="s">
        <v>6061</v>
      </c>
      <c r="AI579" s="65" t="s">
        <v>6083</v>
      </c>
      <c r="AJ579" s="103" t="s">
        <v>29</v>
      </c>
    </row>
    <row r="580" spans="1:36" x14ac:dyDescent="0.25">
      <c r="A580" s="110">
        <v>25</v>
      </c>
      <c r="B580" s="61" t="s">
        <v>4350</v>
      </c>
      <c r="C580" s="61" t="s">
        <v>4351</v>
      </c>
      <c r="D580" s="100">
        <v>5</v>
      </c>
      <c r="E580" s="61" t="s">
        <v>25</v>
      </c>
      <c r="F580" s="61" t="s">
        <v>830</v>
      </c>
      <c r="G580" s="61" t="s">
        <v>4358</v>
      </c>
      <c r="H580" s="61" t="s">
        <v>4359</v>
      </c>
      <c r="I580" s="61" t="s">
        <v>4360</v>
      </c>
      <c r="J580" s="98" t="s">
        <v>6053</v>
      </c>
      <c r="K580" s="96" t="s">
        <v>6039</v>
      </c>
      <c r="L580" s="62">
        <v>25</v>
      </c>
      <c r="M580" s="96" t="s">
        <v>29</v>
      </c>
      <c r="N580" s="61" t="s">
        <v>5575</v>
      </c>
      <c r="O580" s="61" t="s">
        <v>5576</v>
      </c>
      <c r="P580" s="61" t="s">
        <v>4360</v>
      </c>
      <c r="Y580" s="113">
        <v>0.66666666666666996</v>
      </c>
      <c r="Z580" s="113">
        <v>0.74930555555556</v>
      </c>
      <c r="AA580" s="61" t="s">
        <v>31</v>
      </c>
      <c r="AB580" s="61" t="s">
        <v>1391</v>
      </c>
      <c r="AC580" s="61" t="s">
        <v>31</v>
      </c>
      <c r="AD580" s="61" t="s">
        <v>1391</v>
      </c>
      <c r="AE580" s="61" t="s">
        <v>31</v>
      </c>
      <c r="AF580" s="61" t="s">
        <v>1391</v>
      </c>
      <c r="AG580" s="61" t="s">
        <v>1391</v>
      </c>
      <c r="AH580" s="65" t="s">
        <v>6076</v>
      </c>
      <c r="AI580" s="65" t="s">
        <v>6077</v>
      </c>
      <c r="AJ580" s="103" t="s">
        <v>29</v>
      </c>
    </row>
    <row r="581" spans="1:36" x14ac:dyDescent="0.25">
      <c r="A581" s="110">
        <v>25</v>
      </c>
      <c r="B581" s="61" t="s">
        <v>4350</v>
      </c>
      <c r="C581" s="61" t="s">
        <v>4351</v>
      </c>
      <c r="D581" s="100">
        <v>5</v>
      </c>
      <c r="E581" s="61" t="s">
        <v>25</v>
      </c>
      <c r="F581" s="61" t="s">
        <v>830</v>
      </c>
      <c r="G581" s="61" t="s">
        <v>4358</v>
      </c>
      <c r="H581" s="61" t="s">
        <v>4359</v>
      </c>
      <c r="I581" s="61" t="s">
        <v>4360</v>
      </c>
      <c r="J581" s="98" t="s">
        <v>6053</v>
      </c>
      <c r="K581" s="96" t="s">
        <v>6039</v>
      </c>
      <c r="L581" s="62">
        <v>25</v>
      </c>
      <c r="M581" s="96" t="s">
        <v>29</v>
      </c>
      <c r="N581" s="61" t="s">
        <v>5575</v>
      </c>
      <c r="O581" s="61" t="s">
        <v>5576</v>
      </c>
      <c r="P581" s="61" t="s">
        <v>4360</v>
      </c>
      <c r="Y581" s="113">
        <v>0.66666666666666996</v>
      </c>
      <c r="Z581" s="113">
        <v>0.74930555555556</v>
      </c>
      <c r="AA581" s="61" t="s">
        <v>1391</v>
      </c>
      <c r="AB581" s="61" t="s">
        <v>1391</v>
      </c>
      <c r="AC581" s="61" t="s">
        <v>31</v>
      </c>
      <c r="AD581" s="61" t="s">
        <v>1391</v>
      </c>
      <c r="AE581" s="61" t="s">
        <v>31</v>
      </c>
      <c r="AF581" s="61" t="s">
        <v>1391</v>
      </c>
      <c r="AG581" s="61" t="s">
        <v>1391</v>
      </c>
      <c r="AH581" s="65" t="s">
        <v>6061</v>
      </c>
      <c r="AI581" s="65" t="s">
        <v>6083</v>
      </c>
      <c r="AJ581" s="103" t="s">
        <v>29</v>
      </c>
    </row>
    <row r="582" spans="1:36" x14ac:dyDescent="0.25">
      <c r="A582" s="110">
        <v>25</v>
      </c>
      <c r="B582" s="61" t="s">
        <v>4350</v>
      </c>
      <c r="C582" s="61" t="s">
        <v>4351</v>
      </c>
      <c r="D582" s="100">
        <v>5</v>
      </c>
      <c r="E582" s="61" t="s">
        <v>25</v>
      </c>
      <c r="F582" s="61" t="s">
        <v>830</v>
      </c>
      <c r="G582" s="61" t="s">
        <v>4361</v>
      </c>
      <c r="H582" s="61" t="s">
        <v>4362</v>
      </c>
      <c r="I582" s="61" t="s">
        <v>4363</v>
      </c>
      <c r="J582" s="98" t="s">
        <v>6054</v>
      </c>
      <c r="K582" s="96" t="s">
        <v>6039</v>
      </c>
      <c r="L582" s="62">
        <v>25</v>
      </c>
      <c r="M582" s="96" t="s">
        <v>29</v>
      </c>
      <c r="N582" s="61" t="s">
        <v>5577</v>
      </c>
      <c r="O582" s="61" t="s">
        <v>5578</v>
      </c>
      <c r="P582" s="61" t="s">
        <v>4363</v>
      </c>
      <c r="Y582" s="113">
        <v>0.83333333333333004</v>
      </c>
      <c r="Z582" s="113">
        <v>0.91666666666666996</v>
      </c>
      <c r="AA582" s="61" t="s">
        <v>31</v>
      </c>
      <c r="AB582" s="61" t="s">
        <v>1391</v>
      </c>
      <c r="AC582" s="61" t="s">
        <v>31</v>
      </c>
      <c r="AD582" s="61" t="s">
        <v>1391</v>
      </c>
      <c r="AE582" s="61" t="s">
        <v>31</v>
      </c>
      <c r="AF582" s="61" t="s">
        <v>1391</v>
      </c>
      <c r="AG582" s="61" t="s">
        <v>1391</v>
      </c>
      <c r="AH582" s="65" t="s">
        <v>6076</v>
      </c>
      <c r="AI582" s="65" t="s">
        <v>6077</v>
      </c>
      <c r="AJ582" s="103" t="s">
        <v>29</v>
      </c>
    </row>
    <row r="583" spans="1:36" x14ac:dyDescent="0.25">
      <c r="A583" s="110">
        <v>25</v>
      </c>
      <c r="B583" s="61" t="s">
        <v>4350</v>
      </c>
      <c r="C583" s="61" t="s">
        <v>4351</v>
      </c>
      <c r="D583" s="100">
        <v>5</v>
      </c>
      <c r="E583" s="61" t="s">
        <v>25</v>
      </c>
      <c r="F583" s="61" t="s">
        <v>830</v>
      </c>
      <c r="G583" s="61" t="s">
        <v>4361</v>
      </c>
      <c r="H583" s="61" t="s">
        <v>4362</v>
      </c>
      <c r="I583" s="61" t="s">
        <v>4363</v>
      </c>
      <c r="J583" s="98" t="s">
        <v>6054</v>
      </c>
      <c r="K583" s="96" t="s">
        <v>6039</v>
      </c>
      <c r="L583" s="62">
        <v>25</v>
      </c>
      <c r="M583" s="96" t="s">
        <v>29</v>
      </c>
      <c r="N583" s="61" t="s">
        <v>5577</v>
      </c>
      <c r="O583" s="61" t="s">
        <v>5578</v>
      </c>
      <c r="P583" s="61" t="s">
        <v>4363</v>
      </c>
      <c r="Y583" s="113">
        <v>0.83333333333333004</v>
      </c>
      <c r="Z583" s="113">
        <v>0.91666666666666996</v>
      </c>
      <c r="AA583" s="61" t="s">
        <v>1391</v>
      </c>
      <c r="AB583" s="61" t="s">
        <v>1391</v>
      </c>
      <c r="AC583" s="61" t="s">
        <v>31</v>
      </c>
      <c r="AD583" s="61" t="s">
        <v>1391</v>
      </c>
      <c r="AE583" s="61" t="s">
        <v>31</v>
      </c>
      <c r="AF583" s="61" t="s">
        <v>1391</v>
      </c>
      <c r="AG583" s="61" t="s">
        <v>1391</v>
      </c>
      <c r="AH583" s="65" t="s">
        <v>6061</v>
      </c>
      <c r="AI583" s="65" t="s">
        <v>6083</v>
      </c>
      <c r="AJ583" s="103" t="s">
        <v>29</v>
      </c>
    </row>
    <row r="584" spans="1:36" x14ac:dyDescent="0.25">
      <c r="A584" s="110">
        <v>30</v>
      </c>
      <c r="B584" s="61" t="s">
        <v>4364</v>
      </c>
      <c r="C584" s="61" t="s">
        <v>4365</v>
      </c>
      <c r="D584" s="100">
        <v>2</v>
      </c>
      <c r="E584" s="61" t="s">
        <v>25</v>
      </c>
      <c r="F584" s="61" t="s">
        <v>26</v>
      </c>
      <c r="G584" s="61" t="s">
        <v>4366</v>
      </c>
      <c r="H584" s="61" t="s">
        <v>4367</v>
      </c>
      <c r="I584" s="61" t="s">
        <v>4368</v>
      </c>
      <c r="J584" s="98" t="s">
        <v>6049</v>
      </c>
      <c r="K584" s="96" t="s">
        <v>6040</v>
      </c>
      <c r="L584" s="62">
        <v>30</v>
      </c>
      <c r="M584" s="96" t="s">
        <v>29</v>
      </c>
      <c r="N584" s="61" t="s">
        <v>5579</v>
      </c>
      <c r="O584" s="61" t="s">
        <v>5580</v>
      </c>
      <c r="P584" s="61" t="s">
        <v>4368</v>
      </c>
      <c r="Y584" s="113">
        <v>0.29166666666667002</v>
      </c>
      <c r="Z584" s="113">
        <v>0.37430555555556</v>
      </c>
      <c r="AA584" s="61" t="s">
        <v>1391</v>
      </c>
      <c r="AB584" s="61" t="s">
        <v>31</v>
      </c>
      <c r="AC584" s="61" t="s">
        <v>1391</v>
      </c>
      <c r="AD584" s="61" t="s">
        <v>31</v>
      </c>
      <c r="AE584" s="61" t="s">
        <v>1391</v>
      </c>
      <c r="AF584" s="61" t="s">
        <v>1391</v>
      </c>
      <c r="AG584" s="61" t="s">
        <v>1391</v>
      </c>
      <c r="AH584" s="65" t="s">
        <v>6061</v>
      </c>
      <c r="AI584" s="65" t="s">
        <v>6083</v>
      </c>
      <c r="AJ584" s="103" t="s">
        <v>29</v>
      </c>
    </row>
    <row r="585" spans="1:36" x14ac:dyDescent="0.25">
      <c r="A585" s="110">
        <v>30</v>
      </c>
      <c r="B585" s="61" t="s">
        <v>4364</v>
      </c>
      <c r="C585" s="61" t="s">
        <v>4365</v>
      </c>
      <c r="D585" s="100">
        <v>2</v>
      </c>
      <c r="E585" s="61" t="s">
        <v>25</v>
      </c>
      <c r="F585" s="61" t="s">
        <v>26</v>
      </c>
      <c r="G585" s="61" t="s">
        <v>4369</v>
      </c>
      <c r="H585" s="61" t="s">
        <v>4370</v>
      </c>
      <c r="I585" s="61" t="s">
        <v>4371</v>
      </c>
      <c r="J585" s="98" t="s">
        <v>6050</v>
      </c>
      <c r="K585" s="96" t="s">
        <v>6040</v>
      </c>
      <c r="L585" s="62">
        <v>30</v>
      </c>
      <c r="M585" s="96" t="s">
        <v>29</v>
      </c>
      <c r="N585" s="61" t="s">
        <v>5581</v>
      </c>
      <c r="O585" s="61" t="s">
        <v>5582</v>
      </c>
      <c r="P585" s="61" t="s">
        <v>4371</v>
      </c>
      <c r="Y585" s="113">
        <v>0.375</v>
      </c>
      <c r="Z585" s="113">
        <v>0.45763888888888998</v>
      </c>
      <c r="AA585" s="61" t="s">
        <v>1391</v>
      </c>
      <c r="AB585" s="61" t="s">
        <v>1391</v>
      </c>
      <c r="AC585" s="61" t="s">
        <v>31</v>
      </c>
      <c r="AD585" s="61" t="s">
        <v>1391</v>
      </c>
      <c r="AE585" s="61" t="s">
        <v>31</v>
      </c>
      <c r="AF585" s="61" t="s">
        <v>1391</v>
      </c>
      <c r="AG585" s="61" t="s">
        <v>1391</v>
      </c>
      <c r="AH585" s="65" t="s">
        <v>6061</v>
      </c>
      <c r="AI585" s="65" t="s">
        <v>6083</v>
      </c>
      <c r="AJ585" s="103" t="s">
        <v>29</v>
      </c>
    </row>
    <row r="586" spans="1:36" x14ac:dyDescent="0.25">
      <c r="A586" s="110">
        <v>30</v>
      </c>
      <c r="B586" s="61" t="s">
        <v>4364</v>
      </c>
      <c r="C586" s="61" t="s">
        <v>4365</v>
      </c>
      <c r="D586" s="100">
        <v>2</v>
      </c>
      <c r="E586" s="61" t="s">
        <v>25</v>
      </c>
      <c r="F586" s="61" t="s">
        <v>26</v>
      </c>
      <c r="G586" s="61" t="s">
        <v>4372</v>
      </c>
      <c r="H586" s="61" t="s">
        <v>4373</v>
      </c>
      <c r="I586" s="61" t="s">
        <v>4374</v>
      </c>
      <c r="J586" s="98" t="s">
        <v>6053</v>
      </c>
      <c r="K586" s="96" t="s">
        <v>6040</v>
      </c>
      <c r="L586" s="62">
        <v>30</v>
      </c>
      <c r="M586" s="96" t="s">
        <v>29</v>
      </c>
      <c r="N586" s="61" t="s">
        <v>5583</v>
      </c>
      <c r="O586" s="61" t="s">
        <v>5584</v>
      </c>
      <c r="P586" s="61" t="s">
        <v>4374</v>
      </c>
      <c r="Y586" s="113">
        <v>0.375</v>
      </c>
      <c r="Z586" s="113">
        <v>0.45763888888888998</v>
      </c>
      <c r="AA586" s="61" t="s">
        <v>1391</v>
      </c>
      <c r="AB586" s="61" t="s">
        <v>31</v>
      </c>
      <c r="AC586" s="61" t="s">
        <v>1391</v>
      </c>
      <c r="AD586" s="61" t="s">
        <v>31</v>
      </c>
      <c r="AE586" s="61" t="s">
        <v>1391</v>
      </c>
      <c r="AF586" s="61" t="s">
        <v>1391</v>
      </c>
      <c r="AG586" s="61" t="s">
        <v>1391</v>
      </c>
      <c r="AH586" s="65" t="s">
        <v>6061</v>
      </c>
      <c r="AI586" s="65" t="s">
        <v>6083</v>
      </c>
      <c r="AJ586" s="103" t="s">
        <v>29</v>
      </c>
    </row>
    <row r="587" spans="1:36" x14ac:dyDescent="0.25">
      <c r="A587" s="110">
        <v>30</v>
      </c>
      <c r="B587" s="61" t="s">
        <v>4364</v>
      </c>
      <c r="C587" s="61" t="s">
        <v>4365</v>
      </c>
      <c r="D587" s="100">
        <v>2</v>
      </c>
      <c r="E587" s="61" t="s">
        <v>25</v>
      </c>
      <c r="F587" s="61" t="s">
        <v>26</v>
      </c>
      <c r="G587" s="61" t="s">
        <v>4375</v>
      </c>
      <c r="H587" s="61" t="s">
        <v>4376</v>
      </c>
      <c r="I587" s="61" t="s">
        <v>4377</v>
      </c>
      <c r="J587" s="98" t="s">
        <v>6054</v>
      </c>
      <c r="K587" s="96" t="s">
        <v>6040</v>
      </c>
      <c r="L587" s="62">
        <v>30</v>
      </c>
      <c r="M587" s="96" t="s">
        <v>29</v>
      </c>
      <c r="N587" s="61" t="s">
        <v>5585</v>
      </c>
      <c r="O587" s="61" t="s">
        <v>5586</v>
      </c>
      <c r="P587" s="61" t="s">
        <v>4377</v>
      </c>
      <c r="Y587" s="113">
        <v>0.45833333333332998</v>
      </c>
      <c r="Z587" s="113">
        <v>0.54097222222221997</v>
      </c>
      <c r="AA587" s="61" t="s">
        <v>1391</v>
      </c>
      <c r="AB587" s="61" t="s">
        <v>1391</v>
      </c>
      <c r="AC587" s="61" t="s">
        <v>31</v>
      </c>
      <c r="AD587" s="61" t="s">
        <v>1391</v>
      </c>
      <c r="AE587" s="61" t="s">
        <v>31</v>
      </c>
      <c r="AF587" s="61" t="s">
        <v>1391</v>
      </c>
      <c r="AG587" s="61" t="s">
        <v>1391</v>
      </c>
      <c r="AH587" s="65" t="s">
        <v>6061</v>
      </c>
      <c r="AI587" s="65" t="s">
        <v>6083</v>
      </c>
      <c r="AJ587" s="103" t="s">
        <v>29</v>
      </c>
    </row>
    <row r="588" spans="1:36" x14ac:dyDescent="0.25">
      <c r="A588" s="110">
        <v>30</v>
      </c>
      <c r="B588" s="61" t="s">
        <v>4364</v>
      </c>
      <c r="C588" s="61" t="s">
        <v>4365</v>
      </c>
      <c r="D588" s="100">
        <v>2</v>
      </c>
      <c r="E588" s="61" t="s">
        <v>25</v>
      </c>
      <c r="F588" s="61" t="s">
        <v>26</v>
      </c>
      <c r="G588" s="61" t="s">
        <v>4378</v>
      </c>
      <c r="H588" s="61" t="s">
        <v>4379</v>
      </c>
      <c r="I588" s="61" t="s">
        <v>4380</v>
      </c>
      <c r="J588" s="98" t="s">
        <v>6049</v>
      </c>
      <c r="K588" s="96" t="s">
        <v>6041</v>
      </c>
      <c r="L588" s="62">
        <v>30</v>
      </c>
      <c r="M588" s="96" t="s">
        <v>29</v>
      </c>
      <c r="N588" s="61" t="s">
        <v>5587</v>
      </c>
      <c r="O588" s="61" t="s">
        <v>5588</v>
      </c>
      <c r="P588" s="61" t="s">
        <v>4380</v>
      </c>
      <c r="Y588" s="113">
        <v>0.29166666666667002</v>
      </c>
      <c r="Z588" s="113">
        <v>0.37430555555556</v>
      </c>
      <c r="AA588" s="61" t="s">
        <v>1391</v>
      </c>
      <c r="AB588" s="61" t="s">
        <v>31</v>
      </c>
      <c r="AC588" s="61" t="s">
        <v>1391</v>
      </c>
      <c r="AD588" s="61" t="s">
        <v>31</v>
      </c>
      <c r="AE588" s="61" t="s">
        <v>1391</v>
      </c>
      <c r="AF588" s="61" t="s">
        <v>1391</v>
      </c>
      <c r="AG588" s="61" t="s">
        <v>1391</v>
      </c>
      <c r="AH588" s="65" t="s">
        <v>6076</v>
      </c>
      <c r="AI588" s="65" t="s">
        <v>6077</v>
      </c>
      <c r="AJ588" s="103" t="s">
        <v>29</v>
      </c>
    </row>
    <row r="589" spans="1:36" x14ac:dyDescent="0.25">
      <c r="A589" s="110">
        <v>30</v>
      </c>
      <c r="B589" s="61" t="s">
        <v>4364</v>
      </c>
      <c r="C589" s="61" t="s">
        <v>4365</v>
      </c>
      <c r="D589" s="100">
        <v>2</v>
      </c>
      <c r="E589" s="61" t="s">
        <v>25</v>
      </c>
      <c r="F589" s="61" t="s">
        <v>26</v>
      </c>
      <c r="G589" s="61" t="s">
        <v>4381</v>
      </c>
      <c r="H589" s="61" t="s">
        <v>4382</v>
      </c>
      <c r="I589" s="61" t="s">
        <v>4383</v>
      </c>
      <c r="J589" s="98" t="s">
        <v>6050</v>
      </c>
      <c r="K589" s="96" t="s">
        <v>6041</v>
      </c>
      <c r="L589" s="62">
        <v>30</v>
      </c>
      <c r="M589" s="96" t="s">
        <v>29</v>
      </c>
      <c r="N589" s="61" t="s">
        <v>5589</v>
      </c>
      <c r="O589" s="61" t="s">
        <v>5590</v>
      </c>
      <c r="P589" s="61" t="s">
        <v>4383</v>
      </c>
      <c r="Y589" s="113">
        <v>0.375</v>
      </c>
      <c r="Z589" s="113">
        <v>0.45763888888888998</v>
      </c>
      <c r="AA589" s="61" t="s">
        <v>1391</v>
      </c>
      <c r="AB589" s="61" t="s">
        <v>31</v>
      </c>
      <c r="AC589" s="61" t="s">
        <v>1391</v>
      </c>
      <c r="AD589" s="61" t="s">
        <v>31</v>
      </c>
      <c r="AE589" s="61" t="s">
        <v>1391</v>
      </c>
      <c r="AF589" s="61" t="s">
        <v>1391</v>
      </c>
      <c r="AG589" s="61" t="s">
        <v>1391</v>
      </c>
      <c r="AH589" s="65" t="s">
        <v>6076</v>
      </c>
      <c r="AI589" s="65" t="s">
        <v>6077</v>
      </c>
      <c r="AJ589" s="103" t="s">
        <v>29</v>
      </c>
    </row>
    <row r="590" spans="1:36" x14ac:dyDescent="0.25">
      <c r="A590" s="110">
        <v>30</v>
      </c>
      <c r="B590" s="61" t="s">
        <v>4364</v>
      </c>
      <c r="C590" s="61" t="s">
        <v>4365</v>
      </c>
      <c r="D590" s="100">
        <v>2</v>
      </c>
      <c r="E590" s="61" t="s">
        <v>25</v>
      </c>
      <c r="F590" s="61" t="s">
        <v>26</v>
      </c>
      <c r="G590" s="61" t="s">
        <v>4384</v>
      </c>
      <c r="H590" s="61" t="s">
        <v>4385</v>
      </c>
      <c r="I590" s="61" t="s">
        <v>4386</v>
      </c>
      <c r="J590" s="98" t="s">
        <v>6053</v>
      </c>
      <c r="K590" s="96" t="s">
        <v>6041</v>
      </c>
      <c r="L590" s="62">
        <v>30</v>
      </c>
      <c r="M590" s="96" t="s">
        <v>29</v>
      </c>
      <c r="N590" s="61" t="s">
        <v>5591</v>
      </c>
      <c r="O590" s="61" t="s">
        <v>5592</v>
      </c>
      <c r="P590" s="61" t="s">
        <v>4386</v>
      </c>
      <c r="Y590" s="113">
        <v>0.75</v>
      </c>
      <c r="Z590" s="113">
        <v>0.83263888888889004</v>
      </c>
      <c r="AA590" s="61" t="s">
        <v>1391</v>
      </c>
      <c r="AB590" s="61" t="s">
        <v>31</v>
      </c>
      <c r="AC590" s="61" t="s">
        <v>1391</v>
      </c>
      <c r="AD590" s="61" t="s">
        <v>31</v>
      </c>
      <c r="AE590" s="61" t="s">
        <v>1391</v>
      </c>
      <c r="AF590" s="61" t="s">
        <v>1391</v>
      </c>
      <c r="AG590" s="61" t="s">
        <v>1391</v>
      </c>
      <c r="AH590" s="65" t="s">
        <v>6076</v>
      </c>
      <c r="AI590" s="65" t="s">
        <v>6077</v>
      </c>
      <c r="AJ590" s="103" t="s">
        <v>29</v>
      </c>
    </row>
    <row r="591" spans="1:36" x14ac:dyDescent="0.25">
      <c r="A591" s="110">
        <v>20</v>
      </c>
      <c r="B591" s="61" t="s">
        <v>4702</v>
      </c>
      <c r="C591" s="61" t="s">
        <v>4703</v>
      </c>
      <c r="D591" s="100">
        <v>4</v>
      </c>
      <c r="E591" s="61" t="s">
        <v>25</v>
      </c>
      <c r="F591" s="61" t="s">
        <v>26</v>
      </c>
      <c r="G591" s="61" t="s">
        <v>4704</v>
      </c>
      <c r="H591" s="61" t="s">
        <v>4705</v>
      </c>
      <c r="I591" s="61" t="s">
        <v>4706</v>
      </c>
      <c r="J591" s="98" t="s">
        <v>6047</v>
      </c>
      <c r="K591" s="96" t="s">
        <v>6044</v>
      </c>
      <c r="L591" s="62">
        <v>20</v>
      </c>
      <c r="M591" s="96" t="s">
        <v>29</v>
      </c>
      <c r="N591" s="61" t="s">
        <v>5777</v>
      </c>
      <c r="O591" s="61" t="s">
        <v>5778</v>
      </c>
      <c r="P591" s="61" t="s">
        <v>4706</v>
      </c>
      <c r="Y591" s="113">
        <v>0.33333333333332998</v>
      </c>
      <c r="Z591" s="113">
        <v>0.70763888888889004</v>
      </c>
      <c r="AA591" s="61" t="s">
        <v>1391</v>
      </c>
      <c r="AB591" s="61" t="s">
        <v>1391</v>
      </c>
      <c r="AC591" s="61" t="s">
        <v>1391</v>
      </c>
      <c r="AD591" s="61" t="s">
        <v>1391</v>
      </c>
      <c r="AE591" s="61" t="s">
        <v>1391</v>
      </c>
      <c r="AF591" s="61" t="s">
        <v>31</v>
      </c>
      <c r="AG591" s="61" t="s">
        <v>1391</v>
      </c>
      <c r="AH591" s="65" t="s">
        <v>6081</v>
      </c>
      <c r="AI591" s="65" t="s">
        <v>6082</v>
      </c>
      <c r="AJ591" s="103" t="s">
        <v>29</v>
      </c>
    </row>
    <row r="592" spans="1:36" x14ac:dyDescent="0.25">
      <c r="A592" s="110">
        <v>35</v>
      </c>
      <c r="B592" s="61" t="s">
        <v>4387</v>
      </c>
      <c r="C592" s="61" t="s">
        <v>4388</v>
      </c>
      <c r="D592" s="100">
        <v>2</v>
      </c>
      <c r="E592" s="61" t="s">
        <v>25</v>
      </c>
      <c r="F592" s="61" t="s">
        <v>26</v>
      </c>
      <c r="G592" s="61" t="s">
        <v>4389</v>
      </c>
      <c r="H592" s="61" t="s">
        <v>4390</v>
      </c>
      <c r="I592" s="61" t="s">
        <v>4391</v>
      </c>
      <c r="J592" s="98" t="s">
        <v>6049</v>
      </c>
      <c r="K592" s="96" t="s">
        <v>6040</v>
      </c>
      <c r="L592" s="62">
        <v>35</v>
      </c>
      <c r="M592" s="96" t="s">
        <v>29</v>
      </c>
      <c r="N592" s="61" t="s">
        <v>5593</v>
      </c>
      <c r="O592" s="61" t="s">
        <v>5594</v>
      </c>
      <c r="P592" s="61" t="s">
        <v>4391</v>
      </c>
      <c r="Y592" s="113">
        <v>0.29166666666667002</v>
      </c>
      <c r="Z592" s="113">
        <v>0.37430555555556</v>
      </c>
      <c r="AA592" s="61" t="s">
        <v>31</v>
      </c>
      <c r="AB592" s="61" t="s">
        <v>1391</v>
      </c>
      <c r="AC592" s="61" t="s">
        <v>31</v>
      </c>
      <c r="AD592" s="61" t="s">
        <v>1391</v>
      </c>
      <c r="AE592" s="61" t="s">
        <v>1391</v>
      </c>
      <c r="AF592" s="61" t="s">
        <v>1391</v>
      </c>
      <c r="AG592" s="61" t="s">
        <v>1391</v>
      </c>
      <c r="AH592" s="65" t="s">
        <v>6061</v>
      </c>
      <c r="AI592" s="65" t="s">
        <v>6083</v>
      </c>
      <c r="AJ592" s="103" t="s">
        <v>29</v>
      </c>
    </row>
    <row r="593" spans="1:36" x14ac:dyDescent="0.25">
      <c r="A593" s="110">
        <v>35</v>
      </c>
      <c r="B593" s="61" t="s">
        <v>4387</v>
      </c>
      <c r="C593" s="61" t="s">
        <v>4388</v>
      </c>
      <c r="D593" s="100">
        <v>2</v>
      </c>
      <c r="E593" s="61" t="s">
        <v>25</v>
      </c>
      <c r="F593" s="61" t="s">
        <v>26</v>
      </c>
      <c r="G593" s="61" t="s">
        <v>4392</v>
      </c>
      <c r="H593" s="61" t="s">
        <v>4393</v>
      </c>
      <c r="I593" s="61" t="s">
        <v>4394</v>
      </c>
      <c r="J593" s="98" t="s">
        <v>6049</v>
      </c>
      <c r="K593" s="96" t="s">
        <v>6041</v>
      </c>
      <c r="L593" s="62">
        <v>35</v>
      </c>
      <c r="M593" s="96" t="s">
        <v>29</v>
      </c>
      <c r="N593" s="61" t="s">
        <v>5595</v>
      </c>
      <c r="O593" s="61" t="s">
        <v>5596</v>
      </c>
      <c r="P593" s="61" t="s">
        <v>4394</v>
      </c>
      <c r="Y593" s="113">
        <v>0.29166666666667002</v>
      </c>
      <c r="Z593" s="113">
        <v>0.37430555555556</v>
      </c>
      <c r="AA593" s="61" t="s">
        <v>31</v>
      </c>
      <c r="AB593" s="61" t="s">
        <v>1391</v>
      </c>
      <c r="AC593" s="61" t="s">
        <v>31</v>
      </c>
      <c r="AD593" s="61" t="s">
        <v>1391</v>
      </c>
      <c r="AE593" s="61" t="s">
        <v>1391</v>
      </c>
      <c r="AF593" s="61" t="s">
        <v>1391</v>
      </c>
      <c r="AG593" s="61" t="s">
        <v>1391</v>
      </c>
      <c r="AH593" s="65" t="s">
        <v>6076</v>
      </c>
      <c r="AI593" s="65" t="s">
        <v>6077</v>
      </c>
      <c r="AJ593" s="103" t="s">
        <v>29</v>
      </c>
    </row>
    <row r="594" spans="1:36" x14ac:dyDescent="0.25">
      <c r="A594" s="110">
        <v>30</v>
      </c>
      <c r="B594" s="61" t="s">
        <v>4395</v>
      </c>
      <c r="C594" s="61" t="s">
        <v>4396</v>
      </c>
      <c r="D594" s="100">
        <v>2</v>
      </c>
      <c r="E594" s="61" t="s">
        <v>25</v>
      </c>
      <c r="F594" s="61" t="s">
        <v>26</v>
      </c>
      <c r="G594" s="61" t="s">
        <v>4397</v>
      </c>
      <c r="H594" s="61" t="s">
        <v>4398</v>
      </c>
      <c r="I594" s="61" t="s">
        <v>4399</v>
      </c>
      <c r="J594" s="98" t="s">
        <v>6049</v>
      </c>
      <c r="K594" s="96" t="s">
        <v>6040</v>
      </c>
      <c r="L594" s="62">
        <v>30</v>
      </c>
      <c r="M594" s="96" t="s">
        <v>29</v>
      </c>
      <c r="N594" s="61" t="s">
        <v>5597</v>
      </c>
      <c r="O594" s="61" t="s">
        <v>5598</v>
      </c>
      <c r="P594" s="61" t="s">
        <v>4399</v>
      </c>
      <c r="Y594" s="113">
        <v>0.29166666666667002</v>
      </c>
      <c r="Z594" s="113">
        <v>0.37430555555556</v>
      </c>
      <c r="AA594" s="61" t="s">
        <v>1391</v>
      </c>
      <c r="AB594" s="61" t="s">
        <v>31</v>
      </c>
      <c r="AC594" s="61" t="s">
        <v>1391</v>
      </c>
      <c r="AD594" s="61" t="s">
        <v>31</v>
      </c>
      <c r="AE594" s="61" t="s">
        <v>1391</v>
      </c>
      <c r="AF594" s="61" t="s">
        <v>1391</v>
      </c>
      <c r="AG594" s="61" t="s">
        <v>1391</v>
      </c>
      <c r="AH594" s="65" t="s">
        <v>6061</v>
      </c>
      <c r="AI594" s="65" t="s">
        <v>6083</v>
      </c>
      <c r="AJ594" s="103" t="s">
        <v>29</v>
      </c>
    </row>
    <row r="595" spans="1:36" x14ac:dyDescent="0.25">
      <c r="A595" s="110">
        <v>30</v>
      </c>
      <c r="B595" s="61" t="s">
        <v>4395</v>
      </c>
      <c r="C595" s="61" t="s">
        <v>4396</v>
      </c>
      <c r="D595" s="100">
        <v>2</v>
      </c>
      <c r="E595" s="61" t="s">
        <v>25</v>
      </c>
      <c r="F595" s="61" t="s">
        <v>26</v>
      </c>
      <c r="G595" s="61" t="s">
        <v>4400</v>
      </c>
      <c r="H595" s="61" t="s">
        <v>4401</v>
      </c>
      <c r="I595" s="61" t="s">
        <v>4402</v>
      </c>
      <c r="J595" s="98" t="s">
        <v>6050</v>
      </c>
      <c r="K595" s="96" t="s">
        <v>6040</v>
      </c>
      <c r="L595" s="62">
        <v>30</v>
      </c>
      <c r="M595" s="96" t="s">
        <v>29</v>
      </c>
      <c r="N595" s="61" t="s">
        <v>5599</v>
      </c>
      <c r="O595" s="61" t="s">
        <v>5600</v>
      </c>
      <c r="P595" s="61" t="s">
        <v>4402</v>
      </c>
      <c r="Y595" s="113">
        <v>0.375</v>
      </c>
      <c r="Z595" s="113">
        <v>0.45763888888888998</v>
      </c>
      <c r="AA595" s="61" t="s">
        <v>1391</v>
      </c>
      <c r="AB595" s="61" t="s">
        <v>31</v>
      </c>
      <c r="AC595" s="61" t="s">
        <v>1391</v>
      </c>
      <c r="AD595" s="61" t="s">
        <v>31</v>
      </c>
      <c r="AE595" s="61" t="s">
        <v>1391</v>
      </c>
      <c r="AF595" s="61" t="s">
        <v>1391</v>
      </c>
      <c r="AG595" s="61" t="s">
        <v>1391</v>
      </c>
      <c r="AH595" s="65" t="s">
        <v>6061</v>
      </c>
      <c r="AI595" s="65" t="s">
        <v>6083</v>
      </c>
      <c r="AJ595" s="103" t="s">
        <v>29</v>
      </c>
    </row>
    <row r="596" spans="1:36" x14ac:dyDescent="0.25">
      <c r="A596" s="110">
        <v>30</v>
      </c>
      <c r="B596" s="61" t="s">
        <v>4395</v>
      </c>
      <c r="C596" s="61" t="s">
        <v>4396</v>
      </c>
      <c r="D596" s="100">
        <v>2</v>
      </c>
      <c r="E596" s="61" t="s">
        <v>25</v>
      </c>
      <c r="F596" s="61" t="s">
        <v>26</v>
      </c>
      <c r="G596" s="61" t="s">
        <v>4403</v>
      </c>
      <c r="H596" s="61" t="s">
        <v>4404</v>
      </c>
      <c r="I596" s="61" t="s">
        <v>4405</v>
      </c>
      <c r="J596" s="98" t="s">
        <v>6053</v>
      </c>
      <c r="K596" s="96" t="s">
        <v>6040</v>
      </c>
      <c r="L596" s="62">
        <v>30</v>
      </c>
      <c r="M596" s="96" t="s">
        <v>29</v>
      </c>
      <c r="N596" s="61" t="s">
        <v>5601</v>
      </c>
      <c r="O596" s="61" t="s">
        <v>5602</v>
      </c>
      <c r="P596" s="61" t="s">
        <v>4405</v>
      </c>
      <c r="Y596" s="113">
        <v>0.75</v>
      </c>
      <c r="Z596" s="113">
        <v>0.83263888888889004</v>
      </c>
      <c r="AA596" s="61" t="s">
        <v>31</v>
      </c>
      <c r="AB596" s="61" t="s">
        <v>1391</v>
      </c>
      <c r="AC596" s="61" t="s">
        <v>31</v>
      </c>
      <c r="AD596" s="61" t="s">
        <v>1391</v>
      </c>
      <c r="AE596" s="61" t="s">
        <v>1391</v>
      </c>
      <c r="AF596" s="61" t="s">
        <v>1391</v>
      </c>
      <c r="AG596" s="61" t="s">
        <v>1391</v>
      </c>
      <c r="AH596" s="65" t="s">
        <v>6061</v>
      </c>
      <c r="AI596" s="65" t="s">
        <v>6083</v>
      </c>
      <c r="AJ596" s="103" t="s">
        <v>29</v>
      </c>
    </row>
    <row r="597" spans="1:36" x14ac:dyDescent="0.25">
      <c r="A597" s="110">
        <v>30</v>
      </c>
      <c r="B597" s="61" t="s">
        <v>4395</v>
      </c>
      <c r="C597" s="61" t="s">
        <v>4396</v>
      </c>
      <c r="D597" s="100">
        <v>2</v>
      </c>
      <c r="E597" s="61" t="s">
        <v>25</v>
      </c>
      <c r="F597" s="61" t="s">
        <v>26</v>
      </c>
      <c r="G597" s="61" t="s">
        <v>4406</v>
      </c>
      <c r="H597" s="61" t="s">
        <v>4407</v>
      </c>
      <c r="I597" s="61" t="s">
        <v>4408</v>
      </c>
      <c r="J597" s="98" t="s">
        <v>6049</v>
      </c>
      <c r="K597" s="96" t="s">
        <v>6041</v>
      </c>
      <c r="L597" s="62">
        <v>30</v>
      </c>
      <c r="M597" s="96" t="s">
        <v>29</v>
      </c>
      <c r="N597" s="61" t="s">
        <v>5603</v>
      </c>
      <c r="O597" s="61" t="s">
        <v>5604</v>
      </c>
      <c r="P597" s="61" t="s">
        <v>4408</v>
      </c>
      <c r="Y597" s="113">
        <v>0.29166666666667002</v>
      </c>
      <c r="Z597" s="113">
        <v>0.37430555555556</v>
      </c>
      <c r="AA597" s="61" t="s">
        <v>31</v>
      </c>
      <c r="AB597" s="61" t="s">
        <v>1391</v>
      </c>
      <c r="AC597" s="61" t="s">
        <v>31</v>
      </c>
      <c r="AD597" s="61" t="s">
        <v>1391</v>
      </c>
      <c r="AE597" s="61" t="s">
        <v>1391</v>
      </c>
      <c r="AF597" s="61" t="s">
        <v>1391</v>
      </c>
      <c r="AG597" s="61" t="s">
        <v>1391</v>
      </c>
      <c r="AH597" s="65" t="s">
        <v>6076</v>
      </c>
      <c r="AI597" s="65" t="s">
        <v>6077</v>
      </c>
      <c r="AJ597" s="103" t="s">
        <v>29</v>
      </c>
    </row>
    <row r="598" spans="1:36" x14ac:dyDescent="0.25">
      <c r="A598" s="110">
        <v>30</v>
      </c>
      <c r="B598" s="61" t="s">
        <v>4395</v>
      </c>
      <c r="C598" s="61" t="s">
        <v>4396</v>
      </c>
      <c r="D598" s="100">
        <v>2</v>
      </c>
      <c r="E598" s="61" t="s">
        <v>25</v>
      </c>
      <c r="F598" s="61" t="s">
        <v>26</v>
      </c>
      <c r="G598" s="61" t="s">
        <v>4409</v>
      </c>
      <c r="H598" s="61" t="s">
        <v>4410</v>
      </c>
      <c r="I598" s="61" t="s">
        <v>4411</v>
      </c>
      <c r="J598" s="98" t="s">
        <v>6050</v>
      </c>
      <c r="K598" s="96" t="s">
        <v>6041</v>
      </c>
      <c r="L598" s="62">
        <v>30</v>
      </c>
      <c r="M598" s="96" t="s">
        <v>29</v>
      </c>
      <c r="N598" s="61" t="s">
        <v>5605</v>
      </c>
      <c r="O598" s="61" t="s">
        <v>5606</v>
      </c>
      <c r="P598" s="61" t="s">
        <v>4411</v>
      </c>
      <c r="Y598" s="113">
        <v>0.29166666666667002</v>
      </c>
      <c r="Z598" s="113">
        <v>0.37430555555556</v>
      </c>
      <c r="AA598" s="61" t="s">
        <v>1391</v>
      </c>
      <c r="AB598" s="61" t="s">
        <v>31</v>
      </c>
      <c r="AC598" s="61" t="s">
        <v>1391</v>
      </c>
      <c r="AD598" s="61" t="s">
        <v>31</v>
      </c>
      <c r="AE598" s="61" t="s">
        <v>1391</v>
      </c>
      <c r="AF598" s="61" t="s">
        <v>1391</v>
      </c>
      <c r="AG598" s="61" t="s">
        <v>1391</v>
      </c>
      <c r="AH598" s="65" t="s">
        <v>6076</v>
      </c>
      <c r="AI598" s="65" t="s">
        <v>6077</v>
      </c>
      <c r="AJ598" s="103" t="s">
        <v>29</v>
      </c>
    </row>
    <row r="599" spans="1:36" x14ac:dyDescent="0.25">
      <c r="A599" s="110">
        <v>30</v>
      </c>
      <c r="B599" s="61" t="s">
        <v>4395</v>
      </c>
      <c r="C599" s="61" t="s">
        <v>4396</v>
      </c>
      <c r="D599" s="100">
        <v>2</v>
      </c>
      <c r="E599" s="61" t="s">
        <v>25</v>
      </c>
      <c r="F599" s="61" t="s">
        <v>26</v>
      </c>
      <c r="G599" s="61" t="s">
        <v>4412</v>
      </c>
      <c r="H599" s="61" t="s">
        <v>4413</v>
      </c>
      <c r="I599" s="61" t="s">
        <v>4414</v>
      </c>
      <c r="J599" s="98" t="s">
        <v>6053</v>
      </c>
      <c r="K599" s="96" t="s">
        <v>6041</v>
      </c>
      <c r="L599" s="62">
        <v>30</v>
      </c>
      <c r="M599" s="96" t="s">
        <v>29</v>
      </c>
      <c r="N599" s="61" t="s">
        <v>5607</v>
      </c>
      <c r="O599" s="61" t="s">
        <v>5608</v>
      </c>
      <c r="P599" s="61" t="s">
        <v>4414</v>
      </c>
      <c r="Y599" s="113">
        <v>0.375</v>
      </c>
      <c r="Z599" s="113">
        <v>0.45763888888888998</v>
      </c>
      <c r="AA599" s="61" t="s">
        <v>31</v>
      </c>
      <c r="AB599" s="61" t="s">
        <v>1391</v>
      </c>
      <c r="AC599" s="61" t="s">
        <v>31</v>
      </c>
      <c r="AD599" s="61" t="s">
        <v>1391</v>
      </c>
      <c r="AE599" s="61" t="s">
        <v>1391</v>
      </c>
      <c r="AF599" s="61" t="s">
        <v>1391</v>
      </c>
      <c r="AG599" s="61" t="s">
        <v>1391</v>
      </c>
      <c r="AH599" s="65" t="s">
        <v>6076</v>
      </c>
      <c r="AI599" s="65" t="s">
        <v>6077</v>
      </c>
      <c r="AJ599" s="103" t="s">
        <v>29</v>
      </c>
    </row>
    <row r="600" spans="1:36" x14ac:dyDescent="0.25">
      <c r="A600" s="110">
        <v>30</v>
      </c>
      <c r="B600" s="61" t="s">
        <v>4395</v>
      </c>
      <c r="C600" s="61" t="s">
        <v>4396</v>
      </c>
      <c r="D600" s="100">
        <v>2</v>
      </c>
      <c r="E600" s="61" t="s">
        <v>25</v>
      </c>
      <c r="F600" s="61" t="s">
        <v>26</v>
      </c>
      <c r="G600" s="61" t="s">
        <v>4415</v>
      </c>
      <c r="H600" s="61" t="s">
        <v>4416</v>
      </c>
      <c r="I600" s="61" t="s">
        <v>4417</v>
      </c>
      <c r="J600" s="98" t="s">
        <v>6054</v>
      </c>
      <c r="K600" s="96" t="s">
        <v>6041</v>
      </c>
      <c r="L600" s="62">
        <v>30</v>
      </c>
      <c r="M600" s="96" t="s">
        <v>29</v>
      </c>
      <c r="N600" s="61" t="s">
        <v>5609</v>
      </c>
      <c r="O600" s="61" t="s">
        <v>5610</v>
      </c>
      <c r="P600" s="61" t="s">
        <v>4417</v>
      </c>
      <c r="Y600" s="113">
        <v>0.375</v>
      </c>
      <c r="Z600" s="113">
        <v>0.45763888888888998</v>
      </c>
      <c r="AA600" s="61" t="s">
        <v>1391</v>
      </c>
      <c r="AB600" s="61" t="s">
        <v>31</v>
      </c>
      <c r="AC600" s="61" t="s">
        <v>1391</v>
      </c>
      <c r="AD600" s="61" t="s">
        <v>31</v>
      </c>
      <c r="AE600" s="61" t="s">
        <v>1391</v>
      </c>
      <c r="AF600" s="61" t="s">
        <v>1391</v>
      </c>
      <c r="AG600" s="61" t="s">
        <v>1391</v>
      </c>
      <c r="AH600" s="65" t="s">
        <v>6076</v>
      </c>
      <c r="AI600" s="65" t="s">
        <v>6077</v>
      </c>
      <c r="AJ600" s="103" t="s">
        <v>29</v>
      </c>
    </row>
    <row r="601" spans="1:36" x14ac:dyDescent="0.25">
      <c r="A601" s="110">
        <v>30</v>
      </c>
      <c r="B601" s="61" t="s">
        <v>4395</v>
      </c>
      <c r="C601" s="61" t="s">
        <v>4396</v>
      </c>
      <c r="D601" s="100">
        <v>2</v>
      </c>
      <c r="E601" s="61" t="s">
        <v>25</v>
      </c>
      <c r="F601" s="61" t="s">
        <v>26</v>
      </c>
      <c r="G601" s="61" t="s">
        <v>4418</v>
      </c>
      <c r="H601" s="61" t="s">
        <v>4419</v>
      </c>
      <c r="I601" s="61" t="s">
        <v>4420</v>
      </c>
      <c r="J601" s="98" t="s">
        <v>6055</v>
      </c>
      <c r="K601" s="96" t="s">
        <v>6041</v>
      </c>
      <c r="L601" s="62">
        <v>30</v>
      </c>
      <c r="M601" s="96" t="s">
        <v>29</v>
      </c>
      <c r="N601" s="61" t="s">
        <v>5611</v>
      </c>
      <c r="O601" s="61" t="s">
        <v>5612</v>
      </c>
      <c r="P601" s="61" t="s">
        <v>4420</v>
      </c>
      <c r="Y601" s="113">
        <v>0.45833333333332998</v>
      </c>
      <c r="Z601" s="113">
        <v>0.54097222222221997</v>
      </c>
      <c r="AA601" s="61" t="s">
        <v>31</v>
      </c>
      <c r="AB601" s="61" t="s">
        <v>1391</v>
      </c>
      <c r="AC601" s="61" t="s">
        <v>31</v>
      </c>
      <c r="AD601" s="61" t="s">
        <v>1391</v>
      </c>
      <c r="AE601" s="61" t="s">
        <v>1391</v>
      </c>
      <c r="AF601" s="61" t="s">
        <v>1391</v>
      </c>
      <c r="AG601" s="61" t="s">
        <v>1391</v>
      </c>
      <c r="AH601" s="65" t="s">
        <v>6076</v>
      </c>
      <c r="AI601" s="65" t="s">
        <v>6077</v>
      </c>
      <c r="AJ601" s="103" t="s">
        <v>29</v>
      </c>
    </row>
    <row r="602" spans="1:36" x14ac:dyDescent="0.25">
      <c r="A602" s="110">
        <v>30</v>
      </c>
      <c r="B602" s="61" t="s">
        <v>4395</v>
      </c>
      <c r="C602" s="61" t="s">
        <v>4396</v>
      </c>
      <c r="D602" s="100">
        <v>2</v>
      </c>
      <c r="E602" s="61" t="s">
        <v>25</v>
      </c>
      <c r="F602" s="61" t="s">
        <v>26</v>
      </c>
      <c r="G602" s="61" t="s">
        <v>4421</v>
      </c>
      <c r="H602" s="61" t="s">
        <v>4422</v>
      </c>
      <c r="I602" s="61" t="s">
        <v>4423</v>
      </c>
      <c r="J602" s="98" t="s">
        <v>6056</v>
      </c>
      <c r="K602" s="96" t="s">
        <v>6041</v>
      </c>
      <c r="L602" s="62">
        <v>30</v>
      </c>
      <c r="M602" s="96" t="s">
        <v>29</v>
      </c>
      <c r="N602" s="61" t="s">
        <v>5613</v>
      </c>
      <c r="O602" s="61" t="s">
        <v>5614</v>
      </c>
      <c r="P602" s="61" t="s">
        <v>4423</v>
      </c>
      <c r="Y602" s="113">
        <v>0.45833333333332998</v>
      </c>
      <c r="Z602" s="113">
        <v>0.54097222222221997</v>
      </c>
      <c r="AA602" s="61" t="s">
        <v>1391</v>
      </c>
      <c r="AB602" s="61" t="s">
        <v>31</v>
      </c>
      <c r="AC602" s="61" t="s">
        <v>1391</v>
      </c>
      <c r="AD602" s="61" t="s">
        <v>31</v>
      </c>
      <c r="AE602" s="61" t="s">
        <v>1391</v>
      </c>
      <c r="AF602" s="61" t="s">
        <v>1391</v>
      </c>
      <c r="AG602" s="61" t="s">
        <v>1391</v>
      </c>
      <c r="AH602" s="65" t="s">
        <v>6076</v>
      </c>
      <c r="AI602" s="65" t="s">
        <v>6077</v>
      </c>
      <c r="AJ602" s="103" t="s">
        <v>29</v>
      </c>
    </row>
    <row r="603" spans="1:36" x14ac:dyDescent="0.25">
      <c r="A603" s="110">
        <v>30</v>
      </c>
      <c r="B603" s="61" t="s">
        <v>4395</v>
      </c>
      <c r="C603" s="61" t="s">
        <v>4396</v>
      </c>
      <c r="D603" s="100">
        <v>2</v>
      </c>
      <c r="E603" s="61" t="s">
        <v>25</v>
      </c>
      <c r="F603" s="61" t="s">
        <v>26</v>
      </c>
      <c r="G603" s="61" t="s">
        <v>4424</v>
      </c>
      <c r="H603" s="61" t="s">
        <v>4425</v>
      </c>
      <c r="I603" s="61" t="s">
        <v>4426</v>
      </c>
      <c r="J603" s="98" t="s">
        <v>6057</v>
      </c>
      <c r="K603" s="96" t="s">
        <v>6041</v>
      </c>
      <c r="L603" s="62">
        <v>30</v>
      </c>
      <c r="M603" s="96" t="s">
        <v>29</v>
      </c>
      <c r="N603" s="61" t="s">
        <v>5615</v>
      </c>
      <c r="O603" s="61" t="s">
        <v>5616</v>
      </c>
      <c r="P603" s="61" t="s">
        <v>4426</v>
      </c>
      <c r="Y603" s="113">
        <v>0.58333333333333004</v>
      </c>
      <c r="Z603" s="113">
        <v>0.66597222222221997</v>
      </c>
      <c r="AA603" s="61" t="s">
        <v>1391</v>
      </c>
      <c r="AB603" s="61" t="s">
        <v>31</v>
      </c>
      <c r="AC603" s="61" t="s">
        <v>1391</v>
      </c>
      <c r="AD603" s="61" t="s">
        <v>31</v>
      </c>
      <c r="AE603" s="61" t="s">
        <v>1391</v>
      </c>
      <c r="AF603" s="61" t="s">
        <v>1391</v>
      </c>
      <c r="AG603" s="61" t="s">
        <v>1391</v>
      </c>
      <c r="AH603" s="65" t="s">
        <v>6076</v>
      </c>
      <c r="AI603" s="65" t="s">
        <v>6077</v>
      </c>
      <c r="AJ603" s="103" t="s">
        <v>29</v>
      </c>
    </row>
    <row r="604" spans="1:36" x14ac:dyDescent="0.25">
      <c r="A604" s="110">
        <v>30</v>
      </c>
      <c r="B604" s="61" t="s">
        <v>4395</v>
      </c>
      <c r="C604" s="61" t="s">
        <v>4396</v>
      </c>
      <c r="D604" s="100">
        <v>2</v>
      </c>
      <c r="E604" s="61" t="s">
        <v>25</v>
      </c>
      <c r="F604" s="61" t="s">
        <v>26</v>
      </c>
      <c r="G604" s="61" t="s">
        <v>4427</v>
      </c>
      <c r="H604" s="61" t="s">
        <v>4428</v>
      </c>
      <c r="I604" s="61" t="s">
        <v>4429</v>
      </c>
      <c r="J604" s="98" t="s">
        <v>6058</v>
      </c>
      <c r="K604" s="96" t="s">
        <v>6041</v>
      </c>
      <c r="L604" s="62">
        <v>30</v>
      </c>
      <c r="M604" s="96" t="s">
        <v>29</v>
      </c>
      <c r="N604" s="61" t="s">
        <v>5617</v>
      </c>
      <c r="O604" s="61" t="s">
        <v>5618</v>
      </c>
      <c r="P604" s="61" t="s">
        <v>4429</v>
      </c>
      <c r="Y604" s="113">
        <v>0.75</v>
      </c>
      <c r="Z604" s="113">
        <v>0.83263888888889004</v>
      </c>
      <c r="AA604" s="61" t="s">
        <v>1391</v>
      </c>
      <c r="AB604" s="61" t="s">
        <v>31</v>
      </c>
      <c r="AC604" s="61" t="s">
        <v>1391</v>
      </c>
      <c r="AD604" s="61" t="s">
        <v>31</v>
      </c>
      <c r="AE604" s="61" t="s">
        <v>1391</v>
      </c>
      <c r="AF604" s="61" t="s">
        <v>1391</v>
      </c>
      <c r="AG604" s="61" t="s">
        <v>1391</v>
      </c>
      <c r="AH604" s="65" t="s">
        <v>6076</v>
      </c>
      <c r="AI604" s="65" t="s">
        <v>6077</v>
      </c>
      <c r="AJ604" s="103" t="s">
        <v>29</v>
      </c>
    </row>
    <row r="605" spans="1:36" x14ac:dyDescent="0.25">
      <c r="A605" s="110">
        <v>30</v>
      </c>
      <c r="B605" s="61" t="s">
        <v>4430</v>
      </c>
      <c r="C605" s="61" t="s">
        <v>4431</v>
      </c>
      <c r="D605" s="100">
        <v>2</v>
      </c>
      <c r="E605" s="61" t="s">
        <v>25</v>
      </c>
      <c r="F605" s="61" t="s">
        <v>26</v>
      </c>
      <c r="G605" s="61" t="s">
        <v>4432</v>
      </c>
      <c r="H605" s="61" t="s">
        <v>4433</v>
      </c>
      <c r="I605" s="61" t="s">
        <v>4434</v>
      </c>
      <c r="J605" s="98" t="s">
        <v>6049</v>
      </c>
      <c r="K605" s="96" t="s">
        <v>6040</v>
      </c>
      <c r="L605" s="62">
        <v>30</v>
      </c>
      <c r="M605" s="96" t="s">
        <v>29</v>
      </c>
      <c r="N605" s="61" t="s">
        <v>5619</v>
      </c>
      <c r="O605" s="61" t="s">
        <v>5620</v>
      </c>
      <c r="P605" s="61" t="s">
        <v>4434</v>
      </c>
      <c r="Y605" s="113">
        <v>0.29166666666667002</v>
      </c>
      <c r="Z605" s="113">
        <v>0.37430555555556</v>
      </c>
      <c r="AA605" s="61" t="s">
        <v>1391</v>
      </c>
      <c r="AB605" s="61" t="s">
        <v>31</v>
      </c>
      <c r="AC605" s="61" t="s">
        <v>1391</v>
      </c>
      <c r="AD605" s="61" t="s">
        <v>31</v>
      </c>
      <c r="AE605" s="61" t="s">
        <v>1391</v>
      </c>
      <c r="AF605" s="61" t="s">
        <v>1391</v>
      </c>
      <c r="AG605" s="61" t="s">
        <v>1391</v>
      </c>
      <c r="AH605" s="65" t="s">
        <v>6061</v>
      </c>
      <c r="AI605" s="65" t="s">
        <v>6083</v>
      </c>
      <c r="AJ605" s="103" t="s">
        <v>29</v>
      </c>
    </row>
    <row r="606" spans="1:36" x14ac:dyDescent="0.25">
      <c r="A606" s="110">
        <v>30</v>
      </c>
      <c r="B606" s="61" t="s">
        <v>4430</v>
      </c>
      <c r="C606" s="61" t="s">
        <v>4431</v>
      </c>
      <c r="D606" s="100">
        <v>2</v>
      </c>
      <c r="E606" s="61" t="s">
        <v>25</v>
      </c>
      <c r="F606" s="61" t="s">
        <v>26</v>
      </c>
      <c r="G606" s="61" t="s">
        <v>4435</v>
      </c>
      <c r="H606" s="61" t="s">
        <v>4436</v>
      </c>
      <c r="I606" s="61" t="s">
        <v>4437</v>
      </c>
      <c r="J606" s="98" t="s">
        <v>6050</v>
      </c>
      <c r="K606" s="96" t="s">
        <v>6040</v>
      </c>
      <c r="L606" s="62">
        <v>30</v>
      </c>
      <c r="M606" s="96" t="s">
        <v>29</v>
      </c>
      <c r="N606" s="61" t="s">
        <v>5621</v>
      </c>
      <c r="O606" s="61" t="s">
        <v>5622</v>
      </c>
      <c r="P606" s="61" t="s">
        <v>4437</v>
      </c>
      <c r="Y606" s="113">
        <v>0.375</v>
      </c>
      <c r="Z606" s="113">
        <v>0.45763888888888998</v>
      </c>
      <c r="AA606" s="61" t="s">
        <v>1391</v>
      </c>
      <c r="AB606" s="61" t="s">
        <v>31</v>
      </c>
      <c r="AC606" s="61" t="s">
        <v>1391</v>
      </c>
      <c r="AD606" s="61" t="s">
        <v>31</v>
      </c>
      <c r="AE606" s="61" t="s">
        <v>1391</v>
      </c>
      <c r="AF606" s="61" t="s">
        <v>1391</v>
      </c>
      <c r="AG606" s="61" t="s">
        <v>1391</v>
      </c>
      <c r="AH606" s="65" t="s">
        <v>6061</v>
      </c>
      <c r="AI606" s="65" t="s">
        <v>6083</v>
      </c>
      <c r="AJ606" s="103" t="s">
        <v>29</v>
      </c>
    </row>
    <row r="607" spans="1:36" x14ac:dyDescent="0.25">
      <c r="A607" s="110">
        <v>30</v>
      </c>
      <c r="B607" s="61" t="s">
        <v>4430</v>
      </c>
      <c r="C607" s="61" t="s">
        <v>4431</v>
      </c>
      <c r="D607" s="100">
        <v>2</v>
      </c>
      <c r="E607" s="61" t="s">
        <v>25</v>
      </c>
      <c r="F607" s="61" t="s">
        <v>26</v>
      </c>
      <c r="G607" s="61" t="s">
        <v>4438</v>
      </c>
      <c r="H607" s="61" t="s">
        <v>4439</v>
      </c>
      <c r="I607" s="61" t="s">
        <v>4440</v>
      </c>
      <c r="J607" s="98" t="s">
        <v>6053</v>
      </c>
      <c r="K607" s="96" t="s">
        <v>6040</v>
      </c>
      <c r="L607" s="62">
        <v>30</v>
      </c>
      <c r="M607" s="96" t="s">
        <v>29</v>
      </c>
      <c r="N607" s="61" t="s">
        <v>5623</v>
      </c>
      <c r="O607" s="61" t="s">
        <v>5624</v>
      </c>
      <c r="P607" s="61" t="s">
        <v>4440</v>
      </c>
      <c r="Y607" s="113">
        <v>0.45833333333332998</v>
      </c>
      <c r="Z607" s="113">
        <v>0.54097222222221997</v>
      </c>
      <c r="AA607" s="61" t="s">
        <v>1391</v>
      </c>
      <c r="AB607" s="61" t="s">
        <v>31</v>
      </c>
      <c r="AC607" s="61" t="s">
        <v>1391</v>
      </c>
      <c r="AD607" s="61" t="s">
        <v>31</v>
      </c>
      <c r="AE607" s="61" t="s">
        <v>1391</v>
      </c>
      <c r="AF607" s="61" t="s">
        <v>1391</v>
      </c>
      <c r="AG607" s="61" t="s">
        <v>1391</v>
      </c>
      <c r="AH607" s="65" t="s">
        <v>6061</v>
      </c>
      <c r="AI607" s="65" t="s">
        <v>6083</v>
      </c>
      <c r="AJ607" s="103" t="s">
        <v>29</v>
      </c>
    </row>
    <row r="608" spans="1:36" x14ac:dyDescent="0.25">
      <c r="A608" s="110">
        <v>30</v>
      </c>
      <c r="B608" s="61" t="s">
        <v>4430</v>
      </c>
      <c r="C608" s="61" t="s">
        <v>4431</v>
      </c>
      <c r="D608" s="100">
        <v>2</v>
      </c>
      <c r="E608" s="61" t="s">
        <v>25</v>
      </c>
      <c r="F608" s="61" t="s">
        <v>26</v>
      </c>
      <c r="G608" s="61" t="s">
        <v>4441</v>
      </c>
      <c r="H608" s="61" t="s">
        <v>4442</v>
      </c>
      <c r="I608" s="61" t="s">
        <v>4443</v>
      </c>
      <c r="J608" s="98" t="s">
        <v>6054</v>
      </c>
      <c r="K608" s="96" t="s">
        <v>6040</v>
      </c>
      <c r="L608" s="62">
        <v>30</v>
      </c>
      <c r="M608" s="96" t="s">
        <v>29</v>
      </c>
      <c r="N608" s="61" t="s">
        <v>5625</v>
      </c>
      <c r="O608" s="61" t="s">
        <v>5626</v>
      </c>
      <c r="P608" s="61" t="s">
        <v>4443</v>
      </c>
      <c r="Y608" s="113">
        <v>0.58333333333333004</v>
      </c>
      <c r="Z608" s="113">
        <v>0.66597222222221997</v>
      </c>
      <c r="AA608" s="61" t="s">
        <v>1391</v>
      </c>
      <c r="AB608" s="61" t="s">
        <v>31</v>
      </c>
      <c r="AC608" s="61" t="s">
        <v>1391</v>
      </c>
      <c r="AD608" s="61" t="s">
        <v>31</v>
      </c>
      <c r="AE608" s="61" t="s">
        <v>1391</v>
      </c>
      <c r="AF608" s="61" t="s">
        <v>1391</v>
      </c>
      <c r="AG608" s="61" t="s">
        <v>1391</v>
      </c>
      <c r="AH608" s="65" t="s">
        <v>6061</v>
      </c>
      <c r="AI608" s="65" t="s">
        <v>6083</v>
      </c>
      <c r="AJ608" s="103" t="s">
        <v>29</v>
      </c>
    </row>
    <row r="609" spans="1:36" x14ac:dyDescent="0.25">
      <c r="A609" s="110">
        <v>30</v>
      </c>
      <c r="B609" s="61" t="s">
        <v>4430</v>
      </c>
      <c r="C609" s="61" t="s">
        <v>4431</v>
      </c>
      <c r="D609" s="100">
        <v>2</v>
      </c>
      <c r="E609" s="61" t="s">
        <v>25</v>
      </c>
      <c r="F609" s="61" t="s">
        <v>26</v>
      </c>
      <c r="G609" s="61" t="s">
        <v>4444</v>
      </c>
      <c r="H609" s="61" t="s">
        <v>4445</v>
      </c>
      <c r="I609" s="61" t="s">
        <v>4446</v>
      </c>
      <c r="J609" s="98" t="s">
        <v>6055</v>
      </c>
      <c r="K609" s="96" t="s">
        <v>6040</v>
      </c>
      <c r="L609" s="62">
        <v>30</v>
      </c>
      <c r="M609" s="96" t="s">
        <v>29</v>
      </c>
      <c r="N609" s="61" t="s">
        <v>5627</v>
      </c>
      <c r="O609" s="61" t="s">
        <v>5628</v>
      </c>
      <c r="P609" s="61" t="s">
        <v>4446</v>
      </c>
      <c r="Y609" s="113">
        <v>0.75</v>
      </c>
      <c r="Z609" s="113">
        <v>0.83263888888889004</v>
      </c>
      <c r="AA609" s="61" t="s">
        <v>31</v>
      </c>
      <c r="AB609" s="61" t="s">
        <v>1391</v>
      </c>
      <c r="AC609" s="61" t="s">
        <v>31</v>
      </c>
      <c r="AD609" s="61" t="s">
        <v>1391</v>
      </c>
      <c r="AE609" s="61" t="s">
        <v>1391</v>
      </c>
      <c r="AF609" s="61" t="s">
        <v>1391</v>
      </c>
      <c r="AG609" s="61" t="s">
        <v>1391</v>
      </c>
      <c r="AH609" s="65" t="s">
        <v>6061</v>
      </c>
      <c r="AI609" s="65" t="s">
        <v>6083</v>
      </c>
      <c r="AJ609" s="103" t="s">
        <v>29</v>
      </c>
    </row>
    <row r="610" spans="1:36" x14ac:dyDescent="0.25">
      <c r="A610" s="110">
        <v>30</v>
      </c>
      <c r="B610" s="61" t="s">
        <v>4430</v>
      </c>
      <c r="C610" s="61" t="s">
        <v>4431</v>
      </c>
      <c r="D610" s="100">
        <v>2</v>
      </c>
      <c r="E610" s="61" t="s">
        <v>25</v>
      </c>
      <c r="F610" s="61" t="s">
        <v>26</v>
      </c>
      <c r="G610" s="61" t="s">
        <v>4447</v>
      </c>
      <c r="H610" s="61" t="s">
        <v>4448</v>
      </c>
      <c r="I610" s="61" t="s">
        <v>4449</v>
      </c>
      <c r="J610" s="98" t="s">
        <v>6049</v>
      </c>
      <c r="K610" s="96" t="s">
        <v>6041</v>
      </c>
      <c r="L610" s="62">
        <v>30</v>
      </c>
      <c r="M610" s="96" t="s">
        <v>29</v>
      </c>
      <c r="N610" s="61" t="s">
        <v>5629</v>
      </c>
      <c r="O610" s="61" t="s">
        <v>5630</v>
      </c>
      <c r="P610" s="61" t="s">
        <v>4449</v>
      </c>
      <c r="Y610" s="113">
        <v>0.29166666666667002</v>
      </c>
      <c r="Z610" s="113">
        <v>0.37430555555556</v>
      </c>
      <c r="AA610" s="61" t="s">
        <v>1391</v>
      </c>
      <c r="AB610" s="61" t="s">
        <v>31</v>
      </c>
      <c r="AC610" s="61" t="s">
        <v>1391</v>
      </c>
      <c r="AD610" s="61" t="s">
        <v>31</v>
      </c>
      <c r="AE610" s="61" t="s">
        <v>1391</v>
      </c>
      <c r="AF610" s="61" t="s">
        <v>1391</v>
      </c>
      <c r="AG610" s="61" t="s">
        <v>1391</v>
      </c>
      <c r="AH610" s="65" t="s">
        <v>6076</v>
      </c>
      <c r="AI610" s="65" t="s">
        <v>6077</v>
      </c>
      <c r="AJ610" s="103" t="s">
        <v>29</v>
      </c>
    </row>
    <row r="611" spans="1:36" x14ac:dyDescent="0.25">
      <c r="A611" s="110">
        <v>30</v>
      </c>
      <c r="B611" s="61" t="s">
        <v>4430</v>
      </c>
      <c r="C611" s="61" t="s">
        <v>4431</v>
      </c>
      <c r="D611" s="100">
        <v>2</v>
      </c>
      <c r="E611" s="61" t="s">
        <v>25</v>
      </c>
      <c r="F611" s="61" t="s">
        <v>26</v>
      </c>
      <c r="G611" s="61" t="s">
        <v>4450</v>
      </c>
      <c r="H611" s="61" t="s">
        <v>4451</v>
      </c>
      <c r="I611" s="61" t="s">
        <v>4452</v>
      </c>
      <c r="J611" s="98" t="s">
        <v>6050</v>
      </c>
      <c r="K611" s="96" t="s">
        <v>6041</v>
      </c>
      <c r="L611" s="62">
        <v>30</v>
      </c>
      <c r="M611" s="96" t="s">
        <v>29</v>
      </c>
      <c r="N611" s="61" t="s">
        <v>5631</v>
      </c>
      <c r="O611" s="61" t="s">
        <v>5632</v>
      </c>
      <c r="P611" s="61" t="s">
        <v>4452</v>
      </c>
      <c r="Y611" s="113">
        <v>0.375</v>
      </c>
      <c r="Z611" s="113">
        <v>0.45763888888888998</v>
      </c>
      <c r="AA611" s="61" t="s">
        <v>1391</v>
      </c>
      <c r="AB611" s="61" t="s">
        <v>31</v>
      </c>
      <c r="AC611" s="61" t="s">
        <v>1391</v>
      </c>
      <c r="AD611" s="61" t="s">
        <v>31</v>
      </c>
      <c r="AE611" s="61" t="s">
        <v>1391</v>
      </c>
      <c r="AF611" s="61" t="s">
        <v>1391</v>
      </c>
      <c r="AG611" s="61" t="s">
        <v>1391</v>
      </c>
      <c r="AH611" s="65" t="s">
        <v>6076</v>
      </c>
      <c r="AI611" s="65" t="s">
        <v>6077</v>
      </c>
      <c r="AJ611" s="103" t="s">
        <v>29</v>
      </c>
    </row>
    <row r="612" spans="1:36" x14ac:dyDescent="0.25">
      <c r="A612" s="110">
        <v>30</v>
      </c>
      <c r="B612" s="61" t="s">
        <v>4430</v>
      </c>
      <c r="C612" s="61" t="s">
        <v>4431</v>
      </c>
      <c r="D612" s="100">
        <v>2</v>
      </c>
      <c r="E612" s="61" t="s">
        <v>25</v>
      </c>
      <c r="F612" s="61" t="s">
        <v>26</v>
      </c>
      <c r="G612" s="61" t="s">
        <v>4453</v>
      </c>
      <c r="H612" s="61" t="s">
        <v>4454</v>
      </c>
      <c r="I612" s="61" t="s">
        <v>4455</v>
      </c>
      <c r="J612" s="98" t="s">
        <v>6053</v>
      </c>
      <c r="K612" s="96" t="s">
        <v>6041</v>
      </c>
      <c r="L612" s="62">
        <v>30</v>
      </c>
      <c r="M612" s="96" t="s">
        <v>29</v>
      </c>
      <c r="N612" s="61" t="s">
        <v>5633</v>
      </c>
      <c r="O612" s="61" t="s">
        <v>5634</v>
      </c>
      <c r="P612" s="61" t="s">
        <v>4455</v>
      </c>
      <c r="Y612" s="113">
        <v>0.45833333333332998</v>
      </c>
      <c r="Z612" s="113">
        <v>0.54097222222221997</v>
      </c>
      <c r="AA612" s="61" t="s">
        <v>1391</v>
      </c>
      <c r="AB612" s="61" t="s">
        <v>31</v>
      </c>
      <c r="AC612" s="61" t="s">
        <v>1391</v>
      </c>
      <c r="AD612" s="61" t="s">
        <v>31</v>
      </c>
      <c r="AE612" s="61" t="s">
        <v>1391</v>
      </c>
      <c r="AF612" s="61" t="s">
        <v>1391</v>
      </c>
      <c r="AG612" s="61" t="s">
        <v>1391</v>
      </c>
      <c r="AH612" s="65" t="s">
        <v>6076</v>
      </c>
      <c r="AI612" s="65" t="s">
        <v>6077</v>
      </c>
      <c r="AJ612" s="103" t="s">
        <v>29</v>
      </c>
    </row>
    <row r="613" spans="1:36" x14ac:dyDescent="0.25">
      <c r="A613" s="110">
        <v>30</v>
      </c>
      <c r="B613" s="61" t="s">
        <v>4430</v>
      </c>
      <c r="C613" s="61" t="s">
        <v>4431</v>
      </c>
      <c r="D613" s="100">
        <v>2</v>
      </c>
      <c r="E613" s="61" t="s">
        <v>25</v>
      </c>
      <c r="F613" s="61" t="s">
        <v>26</v>
      </c>
      <c r="G613" s="61" t="s">
        <v>4456</v>
      </c>
      <c r="H613" s="61" t="s">
        <v>4457</v>
      </c>
      <c r="I613" s="61" t="s">
        <v>4458</v>
      </c>
      <c r="J613" s="98" t="s">
        <v>6054</v>
      </c>
      <c r="K613" s="96" t="s">
        <v>6041</v>
      </c>
      <c r="L613" s="62">
        <v>30</v>
      </c>
      <c r="M613" s="96" t="s">
        <v>29</v>
      </c>
      <c r="N613" s="61" t="s">
        <v>5635</v>
      </c>
      <c r="O613" s="61" t="s">
        <v>5636</v>
      </c>
      <c r="P613" s="61" t="s">
        <v>4458</v>
      </c>
      <c r="Y613" s="113">
        <v>0.75</v>
      </c>
      <c r="Z613" s="113">
        <v>0.83263888888889004</v>
      </c>
      <c r="AA613" s="61" t="s">
        <v>1391</v>
      </c>
      <c r="AB613" s="61" t="s">
        <v>31</v>
      </c>
      <c r="AC613" s="61" t="s">
        <v>1391</v>
      </c>
      <c r="AD613" s="61" t="s">
        <v>31</v>
      </c>
      <c r="AE613" s="61" t="s">
        <v>1391</v>
      </c>
      <c r="AF613" s="61" t="s">
        <v>1391</v>
      </c>
      <c r="AG613" s="61" t="s">
        <v>1391</v>
      </c>
      <c r="AH613" s="65" t="s">
        <v>6076</v>
      </c>
      <c r="AI613" s="65" t="s">
        <v>6077</v>
      </c>
      <c r="AJ613" s="103" t="s">
        <v>29</v>
      </c>
    </row>
    <row r="614" spans="1:36" x14ac:dyDescent="0.25">
      <c r="A614" s="110">
        <v>35</v>
      </c>
      <c r="B614" s="61" t="s">
        <v>4459</v>
      </c>
      <c r="C614" s="61" t="s">
        <v>4460</v>
      </c>
      <c r="D614" s="100">
        <v>6</v>
      </c>
      <c r="E614" s="61" t="s">
        <v>25</v>
      </c>
      <c r="F614" s="61" t="s">
        <v>26</v>
      </c>
      <c r="G614" s="61" t="s">
        <v>4461</v>
      </c>
      <c r="H614" s="61" t="s">
        <v>4462</v>
      </c>
      <c r="I614" s="61" t="s">
        <v>4463</v>
      </c>
      <c r="J614" s="98" t="s">
        <v>6049</v>
      </c>
      <c r="K614" s="96" t="s">
        <v>6039</v>
      </c>
      <c r="L614" s="62">
        <v>35</v>
      </c>
      <c r="M614" s="96" t="s">
        <v>29</v>
      </c>
      <c r="N614" s="61" t="s">
        <v>5637</v>
      </c>
      <c r="O614" s="61" t="s">
        <v>5638</v>
      </c>
      <c r="P614" s="61" t="s">
        <v>4463</v>
      </c>
      <c r="Y614" s="113">
        <v>0.375</v>
      </c>
      <c r="Z614" s="113">
        <v>0.45763888888888998</v>
      </c>
      <c r="AA614" s="61" t="s">
        <v>31</v>
      </c>
      <c r="AB614" s="61" t="s">
        <v>1391</v>
      </c>
      <c r="AC614" s="61" t="s">
        <v>31</v>
      </c>
      <c r="AD614" s="61" t="s">
        <v>1391</v>
      </c>
      <c r="AE614" s="61" t="s">
        <v>31</v>
      </c>
      <c r="AF614" s="61" t="s">
        <v>1391</v>
      </c>
      <c r="AG614" s="61" t="s">
        <v>1391</v>
      </c>
      <c r="AH614" s="65" t="s">
        <v>6061</v>
      </c>
      <c r="AI614" s="65" t="s">
        <v>6077</v>
      </c>
      <c r="AJ614" s="103" t="s">
        <v>29</v>
      </c>
    </row>
    <row r="615" spans="1:36" x14ac:dyDescent="0.25">
      <c r="A615" s="110">
        <v>35</v>
      </c>
      <c r="B615" s="61" t="s">
        <v>4464</v>
      </c>
      <c r="C615" s="61" t="s">
        <v>697</v>
      </c>
      <c r="D615" s="100">
        <v>2</v>
      </c>
      <c r="E615" s="61" t="s">
        <v>25</v>
      </c>
      <c r="F615" s="61" t="s">
        <v>26</v>
      </c>
      <c r="G615" s="61" t="s">
        <v>4465</v>
      </c>
      <c r="H615" s="61" t="s">
        <v>4466</v>
      </c>
      <c r="I615" s="61" t="s">
        <v>4467</v>
      </c>
      <c r="J615" s="98" t="s">
        <v>6049</v>
      </c>
      <c r="K615" s="96" t="s">
        <v>6040</v>
      </c>
      <c r="L615" s="62">
        <v>35</v>
      </c>
      <c r="M615" s="96" t="s">
        <v>29</v>
      </c>
      <c r="N615" s="61" t="s">
        <v>5639</v>
      </c>
      <c r="O615" s="61" t="s">
        <v>5640</v>
      </c>
      <c r="P615" s="61" t="s">
        <v>4467</v>
      </c>
      <c r="Y615" s="113">
        <v>0.375</v>
      </c>
      <c r="Z615" s="113">
        <v>0.45763888888888998</v>
      </c>
      <c r="AA615" s="61" t="s">
        <v>1391</v>
      </c>
      <c r="AB615" s="61" t="s">
        <v>31</v>
      </c>
      <c r="AC615" s="61" t="s">
        <v>1391</v>
      </c>
      <c r="AD615" s="61" t="s">
        <v>31</v>
      </c>
      <c r="AE615" s="61" t="s">
        <v>1391</v>
      </c>
      <c r="AF615" s="61" t="s">
        <v>1391</v>
      </c>
      <c r="AG615" s="61" t="s">
        <v>1391</v>
      </c>
      <c r="AH615" s="65" t="s">
        <v>6061</v>
      </c>
      <c r="AI615" s="65" t="s">
        <v>6083</v>
      </c>
      <c r="AJ615" s="103" t="s">
        <v>29</v>
      </c>
    </row>
    <row r="616" spans="1:36" x14ac:dyDescent="0.25">
      <c r="A616" s="110">
        <v>35</v>
      </c>
      <c r="B616" s="61" t="s">
        <v>4464</v>
      </c>
      <c r="C616" s="61" t="s">
        <v>697</v>
      </c>
      <c r="D616" s="100">
        <v>2</v>
      </c>
      <c r="E616" s="61" t="s">
        <v>25</v>
      </c>
      <c r="F616" s="61" t="s">
        <v>26</v>
      </c>
      <c r="G616" s="61" t="s">
        <v>4468</v>
      </c>
      <c r="H616" s="61" t="s">
        <v>4469</v>
      </c>
      <c r="I616" s="61" t="s">
        <v>4470</v>
      </c>
      <c r="J616" s="98" t="s">
        <v>6050</v>
      </c>
      <c r="K616" s="96" t="s">
        <v>6040</v>
      </c>
      <c r="L616" s="62">
        <v>35</v>
      </c>
      <c r="M616" s="96" t="s">
        <v>29</v>
      </c>
      <c r="N616" s="61" t="s">
        <v>5641</v>
      </c>
      <c r="O616" s="61" t="s">
        <v>5642</v>
      </c>
      <c r="P616" s="61" t="s">
        <v>4470</v>
      </c>
      <c r="Y616" s="113">
        <v>0.58333333333333004</v>
      </c>
      <c r="Z616" s="113">
        <v>0.66597222222221997</v>
      </c>
      <c r="AA616" s="61" t="s">
        <v>1391</v>
      </c>
      <c r="AB616" s="61" t="s">
        <v>31</v>
      </c>
      <c r="AC616" s="61" t="s">
        <v>1391</v>
      </c>
      <c r="AD616" s="61" t="s">
        <v>31</v>
      </c>
      <c r="AE616" s="61" t="s">
        <v>1391</v>
      </c>
      <c r="AF616" s="61" t="s">
        <v>1391</v>
      </c>
      <c r="AG616" s="61" t="s">
        <v>1391</v>
      </c>
      <c r="AH616" s="65" t="s">
        <v>6061</v>
      </c>
      <c r="AI616" s="65" t="s">
        <v>6083</v>
      </c>
      <c r="AJ616" s="103" t="s">
        <v>29</v>
      </c>
    </row>
    <row r="617" spans="1:36" x14ac:dyDescent="0.25">
      <c r="A617" s="110">
        <v>35</v>
      </c>
      <c r="B617" s="61" t="s">
        <v>4464</v>
      </c>
      <c r="C617" s="61" t="s">
        <v>697</v>
      </c>
      <c r="D617" s="100">
        <v>2</v>
      </c>
      <c r="E617" s="61" t="s">
        <v>25</v>
      </c>
      <c r="F617" s="61" t="s">
        <v>26</v>
      </c>
      <c r="G617" s="61" t="s">
        <v>4471</v>
      </c>
      <c r="H617" s="61" t="s">
        <v>4472</v>
      </c>
      <c r="I617" s="61" t="s">
        <v>4473</v>
      </c>
      <c r="J617" s="98" t="s">
        <v>6049</v>
      </c>
      <c r="K617" s="96" t="s">
        <v>6041</v>
      </c>
      <c r="L617" s="62">
        <v>35</v>
      </c>
      <c r="M617" s="96" t="s">
        <v>29</v>
      </c>
      <c r="N617" s="61" t="s">
        <v>5643</v>
      </c>
      <c r="O617" s="61" t="s">
        <v>5644</v>
      </c>
      <c r="P617" s="61" t="s">
        <v>4473</v>
      </c>
      <c r="Y617" s="113">
        <v>0.375</v>
      </c>
      <c r="Z617" s="113">
        <v>0.45763888888888998</v>
      </c>
      <c r="AA617" s="61" t="s">
        <v>1391</v>
      </c>
      <c r="AB617" s="61" t="s">
        <v>31</v>
      </c>
      <c r="AC617" s="61" t="s">
        <v>1391</v>
      </c>
      <c r="AD617" s="61" t="s">
        <v>31</v>
      </c>
      <c r="AE617" s="61" t="s">
        <v>1391</v>
      </c>
      <c r="AF617" s="61" t="s">
        <v>1391</v>
      </c>
      <c r="AG617" s="61" t="s">
        <v>1391</v>
      </c>
      <c r="AH617" s="65" t="s">
        <v>6076</v>
      </c>
      <c r="AI617" s="65" t="s">
        <v>6077</v>
      </c>
      <c r="AJ617" s="103" t="s">
        <v>29</v>
      </c>
    </row>
    <row r="618" spans="1:36" x14ac:dyDescent="0.25">
      <c r="A618" s="110">
        <v>35</v>
      </c>
      <c r="B618" s="61" t="s">
        <v>4474</v>
      </c>
      <c r="C618" s="61" t="s">
        <v>707</v>
      </c>
      <c r="D618" s="100">
        <v>3</v>
      </c>
      <c r="E618" s="61" t="s">
        <v>25</v>
      </c>
      <c r="F618" s="61" t="s">
        <v>26</v>
      </c>
      <c r="G618" s="61" t="s">
        <v>4475</v>
      </c>
      <c r="H618" s="61" t="s">
        <v>4476</v>
      </c>
      <c r="I618" s="61" t="s">
        <v>4477</v>
      </c>
      <c r="J618" s="98" t="s">
        <v>6059</v>
      </c>
      <c r="K618" s="96" t="s">
        <v>6040</v>
      </c>
      <c r="L618" s="62">
        <v>35</v>
      </c>
      <c r="M618" s="96" t="s">
        <v>29</v>
      </c>
      <c r="N618" s="61" t="s">
        <v>5645</v>
      </c>
      <c r="O618" s="61" t="s">
        <v>5646</v>
      </c>
      <c r="P618" s="61" t="s">
        <v>4477</v>
      </c>
      <c r="Y618" s="113">
        <v>0.375</v>
      </c>
      <c r="Z618" s="113">
        <v>0.45763888888888998</v>
      </c>
      <c r="AA618" s="61" t="s">
        <v>31</v>
      </c>
      <c r="AB618" s="61" t="s">
        <v>1391</v>
      </c>
      <c r="AC618" s="61" t="s">
        <v>31</v>
      </c>
      <c r="AD618" s="61" t="s">
        <v>1391</v>
      </c>
      <c r="AE618" s="61" t="s">
        <v>31</v>
      </c>
      <c r="AF618" s="61" t="s">
        <v>1391</v>
      </c>
      <c r="AG618" s="61" t="s">
        <v>1391</v>
      </c>
      <c r="AH618" s="65" t="s">
        <v>6061</v>
      </c>
      <c r="AI618" s="65" t="s">
        <v>6083</v>
      </c>
      <c r="AJ618" s="103" t="s">
        <v>29</v>
      </c>
    </row>
    <row r="619" spans="1:36" x14ac:dyDescent="0.25">
      <c r="A619" s="110">
        <v>35</v>
      </c>
      <c r="B619" s="61" t="s">
        <v>4474</v>
      </c>
      <c r="C619" s="61" t="s">
        <v>707</v>
      </c>
      <c r="D619" s="100">
        <v>3</v>
      </c>
      <c r="E619" s="61" t="s">
        <v>25</v>
      </c>
      <c r="F619" s="61" t="s">
        <v>26</v>
      </c>
      <c r="G619" s="61" t="s">
        <v>4478</v>
      </c>
      <c r="H619" s="61" t="s">
        <v>4479</v>
      </c>
      <c r="I619" s="61" t="s">
        <v>4480</v>
      </c>
      <c r="J619" s="98" t="s">
        <v>6059</v>
      </c>
      <c r="K619" s="96" t="s">
        <v>6041</v>
      </c>
      <c r="L619" s="62">
        <v>35</v>
      </c>
      <c r="M619" s="96" t="s">
        <v>29</v>
      </c>
      <c r="N619" s="61" t="s">
        <v>5647</v>
      </c>
      <c r="O619" s="61" t="s">
        <v>5648</v>
      </c>
      <c r="P619" s="61" t="s">
        <v>4480</v>
      </c>
      <c r="Y619" s="113">
        <v>0.375</v>
      </c>
      <c r="Z619" s="113">
        <v>0.45763888888888998</v>
      </c>
      <c r="AA619" s="61" t="s">
        <v>31</v>
      </c>
      <c r="AB619" s="61" t="s">
        <v>1391</v>
      </c>
      <c r="AC619" s="61" t="s">
        <v>31</v>
      </c>
      <c r="AD619" s="61" t="s">
        <v>1391</v>
      </c>
      <c r="AE619" s="61" t="s">
        <v>31</v>
      </c>
      <c r="AF619" s="61" t="s">
        <v>1391</v>
      </c>
      <c r="AG619" s="61" t="s">
        <v>1391</v>
      </c>
      <c r="AH619" s="65" t="s">
        <v>6076</v>
      </c>
      <c r="AI619" s="65" t="s">
        <v>6077</v>
      </c>
      <c r="AJ619" s="103" t="s">
        <v>29</v>
      </c>
    </row>
    <row r="620" spans="1:36" x14ac:dyDescent="0.25">
      <c r="A620" s="110">
        <v>35</v>
      </c>
      <c r="B620" s="61" t="s">
        <v>4474</v>
      </c>
      <c r="C620" s="61" t="s">
        <v>707</v>
      </c>
      <c r="D620" s="100">
        <v>3</v>
      </c>
      <c r="E620" s="61" t="s">
        <v>25</v>
      </c>
      <c r="F620" s="61" t="s">
        <v>26</v>
      </c>
      <c r="G620" s="61" t="s">
        <v>4481</v>
      </c>
      <c r="H620" s="61" t="s">
        <v>4482</v>
      </c>
      <c r="I620" s="61" t="s">
        <v>4483</v>
      </c>
      <c r="J620" s="98" t="s">
        <v>6049</v>
      </c>
      <c r="K620" s="96" t="s">
        <v>6040</v>
      </c>
      <c r="L620" s="62">
        <v>35</v>
      </c>
      <c r="M620" s="96" t="s">
        <v>29</v>
      </c>
      <c r="N620" s="61" t="s">
        <v>5649</v>
      </c>
      <c r="O620" s="61" t="s">
        <v>5650</v>
      </c>
      <c r="P620" s="61" t="s">
        <v>4483</v>
      </c>
      <c r="Y620" s="113">
        <v>0.29166666666667002</v>
      </c>
      <c r="Z620" s="113">
        <v>0.37430555555556</v>
      </c>
      <c r="AA620" s="61" t="s">
        <v>31</v>
      </c>
      <c r="AB620" s="61" t="s">
        <v>1391</v>
      </c>
      <c r="AC620" s="61" t="s">
        <v>31</v>
      </c>
      <c r="AD620" s="61" t="s">
        <v>1391</v>
      </c>
      <c r="AE620" s="61" t="s">
        <v>31</v>
      </c>
      <c r="AF620" s="61" t="s">
        <v>1391</v>
      </c>
      <c r="AG620" s="61" t="s">
        <v>1391</v>
      </c>
      <c r="AH620" s="65" t="s">
        <v>6061</v>
      </c>
      <c r="AI620" s="65" t="s">
        <v>6083</v>
      </c>
      <c r="AJ620" s="103" t="s">
        <v>29</v>
      </c>
    </row>
    <row r="621" spans="1:36" x14ac:dyDescent="0.25">
      <c r="A621" s="110">
        <v>35</v>
      </c>
      <c r="B621" s="61" t="s">
        <v>4474</v>
      </c>
      <c r="C621" s="61" t="s">
        <v>707</v>
      </c>
      <c r="D621" s="100">
        <v>3</v>
      </c>
      <c r="E621" s="61" t="s">
        <v>25</v>
      </c>
      <c r="F621" s="61" t="s">
        <v>26</v>
      </c>
      <c r="G621" s="61" t="s">
        <v>4484</v>
      </c>
      <c r="H621" s="61" t="s">
        <v>4485</v>
      </c>
      <c r="I621" s="61" t="s">
        <v>4486</v>
      </c>
      <c r="J621" s="98" t="s">
        <v>6050</v>
      </c>
      <c r="K621" s="96" t="s">
        <v>6040</v>
      </c>
      <c r="L621" s="62">
        <v>35</v>
      </c>
      <c r="M621" s="96" t="s">
        <v>29</v>
      </c>
      <c r="N621" s="61" t="s">
        <v>5651</v>
      </c>
      <c r="O621" s="61" t="s">
        <v>5652</v>
      </c>
      <c r="P621" s="61" t="s">
        <v>4486</v>
      </c>
      <c r="Y621" s="113">
        <v>0.375</v>
      </c>
      <c r="Z621" s="113">
        <v>0.45763888888888998</v>
      </c>
      <c r="AA621" s="61" t="s">
        <v>31</v>
      </c>
      <c r="AB621" s="61" t="s">
        <v>1391</v>
      </c>
      <c r="AC621" s="61" t="s">
        <v>31</v>
      </c>
      <c r="AD621" s="61" t="s">
        <v>1391</v>
      </c>
      <c r="AE621" s="61" t="s">
        <v>31</v>
      </c>
      <c r="AF621" s="61" t="s">
        <v>1391</v>
      </c>
      <c r="AG621" s="61" t="s">
        <v>1391</v>
      </c>
      <c r="AH621" s="65" t="s">
        <v>6061</v>
      </c>
      <c r="AI621" s="65" t="s">
        <v>6083</v>
      </c>
      <c r="AJ621" s="103" t="s">
        <v>29</v>
      </c>
    </row>
    <row r="622" spans="1:36" x14ac:dyDescent="0.25">
      <c r="A622" s="110">
        <v>35</v>
      </c>
      <c r="B622" s="61" t="s">
        <v>4474</v>
      </c>
      <c r="C622" s="61" t="s">
        <v>707</v>
      </c>
      <c r="D622" s="100">
        <v>3</v>
      </c>
      <c r="E622" s="61" t="s">
        <v>25</v>
      </c>
      <c r="F622" s="61" t="s">
        <v>26</v>
      </c>
      <c r="G622" s="61" t="s">
        <v>4487</v>
      </c>
      <c r="H622" s="61" t="s">
        <v>4488</v>
      </c>
      <c r="I622" s="61" t="s">
        <v>4489</v>
      </c>
      <c r="J622" s="98" t="s">
        <v>6053</v>
      </c>
      <c r="K622" s="96" t="s">
        <v>6040</v>
      </c>
      <c r="L622" s="62">
        <v>35</v>
      </c>
      <c r="M622" s="96" t="s">
        <v>29</v>
      </c>
      <c r="N622" s="61" t="s">
        <v>5653</v>
      </c>
      <c r="O622" s="61" t="s">
        <v>5654</v>
      </c>
      <c r="P622" s="61" t="s">
        <v>4489</v>
      </c>
      <c r="Y622" s="113">
        <v>0.45833333333332998</v>
      </c>
      <c r="Z622" s="113">
        <v>0.54097222222221997</v>
      </c>
      <c r="AA622" s="61" t="s">
        <v>31</v>
      </c>
      <c r="AB622" s="61" t="s">
        <v>1391</v>
      </c>
      <c r="AC622" s="61" t="s">
        <v>31</v>
      </c>
      <c r="AD622" s="61" t="s">
        <v>1391</v>
      </c>
      <c r="AE622" s="61" t="s">
        <v>31</v>
      </c>
      <c r="AF622" s="61" t="s">
        <v>1391</v>
      </c>
      <c r="AG622" s="61" t="s">
        <v>1391</v>
      </c>
      <c r="AH622" s="65" t="s">
        <v>6061</v>
      </c>
      <c r="AI622" s="65" t="s">
        <v>6083</v>
      </c>
      <c r="AJ622" s="103" t="s">
        <v>29</v>
      </c>
    </row>
    <row r="623" spans="1:36" x14ac:dyDescent="0.25">
      <c r="A623" s="110">
        <v>35</v>
      </c>
      <c r="B623" s="61" t="s">
        <v>4474</v>
      </c>
      <c r="C623" s="61" t="s">
        <v>707</v>
      </c>
      <c r="D623" s="100">
        <v>3</v>
      </c>
      <c r="E623" s="61" t="s">
        <v>25</v>
      </c>
      <c r="F623" s="61" t="s">
        <v>26</v>
      </c>
      <c r="G623" s="61" t="s">
        <v>4490</v>
      </c>
      <c r="H623" s="61" t="s">
        <v>4491</v>
      </c>
      <c r="I623" s="61" t="s">
        <v>4492</v>
      </c>
      <c r="J623" s="98" t="s">
        <v>6054</v>
      </c>
      <c r="K623" s="96" t="s">
        <v>6040</v>
      </c>
      <c r="L623" s="62">
        <v>35</v>
      </c>
      <c r="M623" s="96" t="s">
        <v>29</v>
      </c>
      <c r="N623" s="61" t="s">
        <v>5655</v>
      </c>
      <c r="O623" s="61" t="s">
        <v>5656</v>
      </c>
      <c r="P623" s="61" t="s">
        <v>4492</v>
      </c>
      <c r="Y623" s="113">
        <v>0.58333333333333004</v>
      </c>
      <c r="Z623" s="113">
        <v>0.66597222222221997</v>
      </c>
      <c r="AA623" s="61" t="s">
        <v>31</v>
      </c>
      <c r="AB623" s="61" t="s">
        <v>1391</v>
      </c>
      <c r="AC623" s="61" t="s">
        <v>31</v>
      </c>
      <c r="AD623" s="61" t="s">
        <v>1391</v>
      </c>
      <c r="AE623" s="61" t="s">
        <v>31</v>
      </c>
      <c r="AF623" s="61" t="s">
        <v>1391</v>
      </c>
      <c r="AG623" s="61" t="s">
        <v>1391</v>
      </c>
      <c r="AH623" s="65" t="s">
        <v>6061</v>
      </c>
      <c r="AI623" s="65" t="s">
        <v>6083</v>
      </c>
      <c r="AJ623" s="103" t="s">
        <v>29</v>
      </c>
    </row>
    <row r="624" spans="1:36" x14ac:dyDescent="0.25">
      <c r="A624" s="110">
        <v>35</v>
      </c>
      <c r="B624" s="61" t="s">
        <v>4474</v>
      </c>
      <c r="C624" s="61" t="s">
        <v>707</v>
      </c>
      <c r="D624" s="100">
        <v>3</v>
      </c>
      <c r="E624" s="61" t="s">
        <v>25</v>
      </c>
      <c r="F624" s="61" t="s">
        <v>26</v>
      </c>
      <c r="G624" s="61" t="s">
        <v>4493</v>
      </c>
      <c r="H624" s="61" t="s">
        <v>4494</v>
      </c>
      <c r="I624" s="61" t="s">
        <v>4495</v>
      </c>
      <c r="J624" s="98" t="s">
        <v>6055</v>
      </c>
      <c r="K624" s="96" t="s">
        <v>6040</v>
      </c>
      <c r="L624" s="62">
        <v>35</v>
      </c>
      <c r="M624" s="96" t="s">
        <v>29</v>
      </c>
      <c r="N624" s="61" t="s">
        <v>5657</v>
      </c>
      <c r="O624" s="61" t="s">
        <v>5658</v>
      </c>
      <c r="P624" s="61" t="s">
        <v>4495</v>
      </c>
      <c r="Y624" s="113">
        <v>0.58333333333333004</v>
      </c>
      <c r="Z624" s="113">
        <v>0.70763888888889004</v>
      </c>
      <c r="AA624" s="61" t="s">
        <v>1391</v>
      </c>
      <c r="AB624" s="61" t="s">
        <v>31</v>
      </c>
      <c r="AC624" s="61" t="s">
        <v>1391</v>
      </c>
      <c r="AD624" s="61" t="s">
        <v>31</v>
      </c>
      <c r="AE624" s="61" t="s">
        <v>1391</v>
      </c>
      <c r="AF624" s="61" t="s">
        <v>1391</v>
      </c>
      <c r="AG624" s="61" t="s">
        <v>1391</v>
      </c>
      <c r="AH624" s="65" t="s">
        <v>6061</v>
      </c>
      <c r="AI624" s="65" t="s">
        <v>6083</v>
      </c>
      <c r="AJ624" s="103" t="s">
        <v>29</v>
      </c>
    </row>
    <row r="625" spans="1:36" x14ac:dyDescent="0.25">
      <c r="A625" s="110">
        <v>35</v>
      </c>
      <c r="B625" s="61" t="s">
        <v>4474</v>
      </c>
      <c r="C625" s="61" t="s">
        <v>707</v>
      </c>
      <c r="D625" s="100">
        <v>3</v>
      </c>
      <c r="E625" s="61" t="s">
        <v>25</v>
      </c>
      <c r="F625" s="61" t="s">
        <v>26</v>
      </c>
      <c r="G625" s="61" t="s">
        <v>4496</v>
      </c>
      <c r="H625" s="61" t="s">
        <v>4497</v>
      </c>
      <c r="I625" s="61" t="s">
        <v>4498</v>
      </c>
      <c r="J625" s="98" t="s">
        <v>6056</v>
      </c>
      <c r="K625" s="96" t="s">
        <v>6040</v>
      </c>
      <c r="L625" s="62">
        <v>35</v>
      </c>
      <c r="M625" s="96" t="s">
        <v>29</v>
      </c>
      <c r="N625" s="61" t="s">
        <v>5659</v>
      </c>
      <c r="O625" s="61" t="s">
        <v>5660</v>
      </c>
      <c r="P625" s="61" t="s">
        <v>4498</v>
      </c>
      <c r="Y625" s="113">
        <v>0.66666666666666996</v>
      </c>
      <c r="Z625" s="113">
        <v>0.74930555555556</v>
      </c>
      <c r="AA625" s="61" t="s">
        <v>31</v>
      </c>
      <c r="AB625" s="61" t="s">
        <v>1391</v>
      </c>
      <c r="AC625" s="61" t="s">
        <v>31</v>
      </c>
      <c r="AD625" s="61" t="s">
        <v>1391</v>
      </c>
      <c r="AE625" s="61" t="s">
        <v>31</v>
      </c>
      <c r="AF625" s="61" t="s">
        <v>1391</v>
      </c>
      <c r="AG625" s="61" t="s">
        <v>1391</v>
      </c>
      <c r="AH625" s="65" t="s">
        <v>6061</v>
      </c>
      <c r="AI625" s="65" t="s">
        <v>6083</v>
      </c>
      <c r="AJ625" s="103" t="s">
        <v>29</v>
      </c>
    </row>
    <row r="626" spans="1:36" x14ac:dyDescent="0.25">
      <c r="A626" s="110">
        <v>35</v>
      </c>
      <c r="B626" s="61" t="s">
        <v>4474</v>
      </c>
      <c r="C626" s="61" t="s">
        <v>707</v>
      </c>
      <c r="D626" s="100">
        <v>3</v>
      </c>
      <c r="E626" s="61" t="s">
        <v>25</v>
      </c>
      <c r="F626" s="61" t="s">
        <v>26</v>
      </c>
      <c r="G626" s="61" t="s">
        <v>4499</v>
      </c>
      <c r="H626" s="61" t="s">
        <v>4500</v>
      </c>
      <c r="I626" s="61" t="s">
        <v>4501</v>
      </c>
      <c r="J626" s="98" t="s">
        <v>6057</v>
      </c>
      <c r="K626" s="96" t="s">
        <v>6040</v>
      </c>
      <c r="L626" s="62">
        <v>35</v>
      </c>
      <c r="M626" s="96" t="s">
        <v>29</v>
      </c>
      <c r="N626" s="61" t="s">
        <v>5661</v>
      </c>
      <c r="O626" s="61" t="s">
        <v>5662</v>
      </c>
      <c r="P626" s="61" t="s">
        <v>4501</v>
      </c>
      <c r="Y626" s="113">
        <v>0.75</v>
      </c>
      <c r="Z626" s="113">
        <v>0.83263888888889004</v>
      </c>
      <c r="AA626" s="61" t="s">
        <v>31</v>
      </c>
      <c r="AB626" s="61" t="s">
        <v>1391</v>
      </c>
      <c r="AC626" s="61" t="s">
        <v>31</v>
      </c>
      <c r="AD626" s="61" t="s">
        <v>1391</v>
      </c>
      <c r="AE626" s="61" t="s">
        <v>31</v>
      </c>
      <c r="AF626" s="61" t="s">
        <v>1391</v>
      </c>
      <c r="AG626" s="61" t="s">
        <v>1391</v>
      </c>
      <c r="AH626" s="65" t="s">
        <v>6061</v>
      </c>
      <c r="AI626" s="65" t="s">
        <v>6083</v>
      </c>
      <c r="AJ626" s="103" t="s">
        <v>29</v>
      </c>
    </row>
    <row r="627" spans="1:36" x14ac:dyDescent="0.25">
      <c r="A627" s="110">
        <v>35</v>
      </c>
      <c r="B627" s="61" t="s">
        <v>4474</v>
      </c>
      <c r="C627" s="61" t="s">
        <v>707</v>
      </c>
      <c r="D627" s="100">
        <v>3</v>
      </c>
      <c r="E627" s="61" t="s">
        <v>25</v>
      </c>
      <c r="F627" s="61" t="s">
        <v>26</v>
      </c>
      <c r="G627" s="61" t="s">
        <v>4502</v>
      </c>
      <c r="H627" s="61" t="s">
        <v>4503</v>
      </c>
      <c r="I627" s="61" t="s">
        <v>4504</v>
      </c>
      <c r="J627" s="98" t="s">
        <v>6058</v>
      </c>
      <c r="K627" s="96" t="s">
        <v>6040</v>
      </c>
      <c r="L627" s="62">
        <v>35</v>
      </c>
      <c r="M627" s="96" t="s">
        <v>29</v>
      </c>
      <c r="N627" s="61" t="s">
        <v>5663</v>
      </c>
      <c r="O627" s="61" t="s">
        <v>5664</v>
      </c>
      <c r="P627" s="61" t="s">
        <v>4504</v>
      </c>
      <c r="Y627" s="113">
        <v>0.83333333333333004</v>
      </c>
      <c r="Z627" s="113">
        <v>0.91666666666666996</v>
      </c>
      <c r="AA627" s="61" t="s">
        <v>31</v>
      </c>
      <c r="AB627" s="61" t="s">
        <v>1391</v>
      </c>
      <c r="AC627" s="61" t="s">
        <v>31</v>
      </c>
      <c r="AD627" s="61" t="s">
        <v>1391</v>
      </c>
      <c r="AE627" s="61" t="s">
        <v>31</v>
      </c>
      <c r="AF627" s="61" t="s">
        <v>1391</v>
      </c>
      <c r="AG627" s="61" t="s">
        <v>1391</v>
      </c>
      <c r="AH627" s="65" t="s">
        <v>6061</v>
      </c>
      <c r="AI627" s="65" t="s">
        <v>6083</v>
      </c>
      <c r="AJ627" s="103" t="s">
        <v>29</v>
      </c>
    </row>
    <row r="628" spans="1:36" x14ac:dyDescent="0.25">
      <c r="A628" s="110">
        <v>35</v>
      </c>
      <c r="B628" s="61" t="s">
        <v>4474</v>
      </c>
      <c r="C628" s="61" t="s">
        <v>707</v>
      </c>
      <c r="D628" s="100">
        <v>3</v>
      </c>
      <c r="E628" s="61" t="s">
        <v>25</v>
      </c>
      <c r="F628" s="61" t="s">
        <v>26</v>
      </c>
      <c r="G628" s="61" t="s">
        <v>4505</v>
      </c>
      <c r="H628" s="61" t="s">
        <v>4506</v>
      </c>
      <c r="I628" s="61" t="s">
        <v>4507</v>
      </c>
      <c r="J628" s="98" t="s">
        <v>6049</v>
      </c>
      <c r="K628" s="96" t="s">
        <v>6041</v>
      </c>
      <c r="L628" s="62">
        <v>35</v>
      </c>
      <c r="M628" s="96" t="s">
        <v>29</v>
      </c>
      <c r="N628" s="61" t="s">
        <v>5665</v>
      </c>
      <c r="O628" s="61" t="s">
        <v>5666</v>
      </c>
      <c r="P628" s="61" t="s">
        <v>4507</v>
      </c>
      <c r="Y628" s="113">
        <v>0.29166666666667002</v>
      </c>
      <c r="Z628" s="113">
        <v>0.37430555555556</v>
      </c>
      <c r="AA628" s="61" t="s">
        <v>31</v>
      </c>
      <c r="AB628" s="61" t="s">
        <v>1391</v>
      </c>
      <c r="AC628" s="61" t="s">
        <v>31</v>
      </c>
      <c r="AD628" s="61" t="s">
        <v>1391</v>
      </c>
      <c r="AE628" s="61" t="s">
        <v>31</v>
      </c>
      <c r="AF628" s="61" t="s">
        <v>1391</v>
      </c>
      <c r="AG628" s="61" t="s">
        <v>1391</v>
      </c>
      <c r="AH628" s="65" t="s">
        <v>6076</v>
      </c>
      <c r="AI628" s="65" t="s">
        <v>6077</v>
      </c>
      <c r="AJ628" s="103" t="s">
        <v>29</v>
      </c>
    </row>
    <row r="629" spans="1:36" x14ac:dyDescent="0.25">
      <c r="A629" s="110">
        <v>35</v>
      </c>
      <c r="B629" s="61" t="s">
        <v>4474</v>
      </c>
      <c r="C629" s="61" t="s">
        <v>707</v>
      </c>
      <c r="D629" s="100">
        <v>3</v>
      </c>
      <c r="E629" s="61" t="s">
        <v>25</v>
      </c>
      <c r="F629" s="61" t="s">
        <v>26</v>
      </c>
      <c r="G629" s="61" t="s">
        <v>4508</v>
      </c>
      <c r="H629" s="61" t="s">
        <v>4509</v>
      </c>
      <c r="I629" s="61" t="s">
        <v>4510</v>
      </c>
      <c r="J629" s="98" t="s">
        <v>6050</v>
      </c>
      <c r="K629" s="96" t="s">
        <v>6041</v>
      </c>
      <c r="L629" s="62">
        <v>35</v>
      </c>
      <c r="M629" s="96" t="s">
        <v>29</v>
      </c>
      <c r="N629" s="61" t="s">
        <v>5667</v>
      </c>
      <c r="O629" s="61" t="s">
        <v>5668</v>
      </c>
      <c r="P629" s="61" t="s">
        <v>4510</v>
      </c>
      <c r="Y629" s="113">
        <v>0.375</v>
      </c>
      <c r="Z629" s="113">
        <v>0.45763888888888998</v>
      </c>
      <c r="AA629" s="61" t="s">
        <v>31</v>
      </c>
      <c r="AB629" s="61" t="s">
        <v>1391</v>
      </c>
      <c r="AC629" s="61" t="s">
        <v>31</v>
      </c>
      <c r="AD629" s="61" t="s">
        <v>1391</v>
      </c>
      <c r="AE629" s="61" t="s">
        <v>31</v>
      </c>
      <c r="AF629" s="61" t="s">
        <v>1391</v>
      </c>
      <c r="AG629" s="61" t="s">
        <v>1391</v>
      </c>
      <c r="AH629" s="65" t="s">
        <v>6076</v>
      </c>
      <c r="AI629" s="65" t="s">
        <v>6077</v>
      </c>
      <c r="AJ629" s="103" t="s">
        <v>29</v>
      </c>
    </row>
    <row r="630" spans="1:36" x14ac:dyDescent="0.25">
      <c r="A630" s="110">
        <v>35</v>
      </c>
      <c r="B630" s="61" t="s">
        <v>4474</v>
      </c>
      <c r="C630" s="61" t="s">
        <v>707</v>
      </c>
      <c r="D630" s="100">
        <v>3</v>
      </c>
      <c r="E630" s="61" t="s">
        <v>25</v>
      </c>
      <c r="F630" s="61" t="s">
        <v>26</v>
      </c>
      <c r="G630" s="61" t="s">
        <v>4511</v>
      </c>
      <c r="H630" s="61" t="s">
        <v>4512</v>
      </c>
      <c r="I630" s="61" t="s">
        <v>4513</v>
      </c>
      <c r="J630" s="98" t="s">
        <v>6053</v>
      </c>
      <c r="K630" s="96" t="s">
        <v>6041</v>
      </c>
      <c r="L630" s="62">
        <v>35</v>
      </c>
      <c r="M630" s="96" t="s">
        <v>29</v>
      </c>
      <c r="N630" s="61" t="s">
        <v>5669</v>
      </c>
      <c r="O630" s="61" t="s">
        <v>5670</v>
      </c>
      <c r="P630" s="61" t="s">
        <v>4513</v>
      </c>
      <c r="Y630" s="113">
        <v>0.45833333333332998</v>
      </c>
      <c r="Z630" s="113">
        <v>0.54097222222221997</v>
      </c>
      <c r="AA630" s="61" t="s">
        <v>31</v>
      </c>
      <c r="AB630" s="61" t="s">
        <v>1391</v>
      </c>
      <c r="AC630" s="61" t="s">
        <v>31</v>
      </c>
      <c r="AD630" s="61" t="s">
        <v>1391</v>
      </c>
      <c r="AE630" s="61" t="s">
        <v>31</v>
      </c>
      <c r="AF630" s="61" t="s">
        <v>1391</v>
      </c>
      <c r="AG630" s="61" t="s">
        <v>1391</v>
      </c>
      <c r="AH630" s="65" t="s">
        <v>6076</v>
      </c>
      <c r="AI630" s="65" t="s">
        <v>6077</v>
      </c>
      <c r="AJ630" s="103" t="s">
        <v>29</v>
      </c>
    </row>
    <row r="631" spans="1:36" x14ac:dyDescent="0.25">
      <c r="A631" s="110">
        <v>35</v>
      </c>
      <c r="B631" s="61" t="s">
        <v>4474</v>
      </c>
      <c r="C631" s="61" t="s">
        <v>707</v>
      </c>
      <c r="D631" s="100">
        <v>3</v>
      </c>
      <c r="E631" s="61" t="s">
        <v>25</v>
      </c>
      <c r="F631" s="61" t="s">
        <v>26</v>
      </c>
      <c r="G631" s="61" t="s">
        <v>4514</v>
      </c>
      <c r="H631" s="61" t="s">
        <v>4515</v>
      </c>
      <c r="I631" s="61" t="s">
        <v>4516</v>
      </c>
      <c r="J631" s="98" t="s">
        <v>6054</v>
      </c>
      <c r="K631" s="96" t="s">
        <v>6041</v>
      </c>
      <c r="L631" s="62">
        <v>35</v>
      </c>
      <c r="M631" s="96" t="s">
        <v>29</v>
      </c>
      <c r="N631" s="61" t="s">
        <v>5671</v>
      </c>
      <c r="O631" s="61" t="s">
        <v>5672</v>
      </c>
      <c r="P631" s="61" t="s">
        <v>4516</v>
      </c>
      <c r="Y631" s="113">
        <v>0.58333333333333004</v>
      </c>
      <c r="Z631" s="113">
        <v>0.66597222222221997</v>
      </c>
      <c r="AA631" s="61" t="s">
        <v>31</v>
      </c>
      <c r="AB631" s="61" t="s">
        <v>1391</v>
      </c>
      <c r="AC631" s="61" t="s">
        <v>31</v>
      </c>
      <c r="AD631" s="61" t="s">
        <v>1391</v>
      </c>
      <c r="AE631" s="61" t="s">
        <v>31</v>
      </c>
      <c r="AF631" s="61" t="s">
        <v>1391</v>
      </c>
      <c r="AG631" s="61" t="s">
        <v>1391</v>
      </c>
      <c r="AH631" s="65" t="s">
        <v>6076</v>
      </c>
      <c r="AI631" s="65" t="s">
        <v>6077</v>
      </c>
      <c r="AJ631" s="103" t="s">
        <v>29</v>
      </c>
    </row>
    <row r="632" spans="1:36" x14ac:dyDescent="0.25">
      <c r="A632" s="110">
        <v>35</v>
      </c>
      <c r="B632" s="61" t="s">
        <v>4474</v>
      </c>
      <c r="C632" s="61" t="s">
        <v>707</v>
      </c>
      <c r="D632" s="100">
        <v>3</v>
      </c>
      <c r="E632" s="61" t="s">
        <v>25</v>
      </c>
      <c r="F632" s="61" t="s">
        <v>26</v>
      </c>
      <c r="G632" s="61" t="s">
        <v>4517</v>
      </c>
      <c r="H632" s="61" t="s">
        <v>4518</v>
      </c>
      <c r="I632" s="61" t="s">
        <v>4519</v>
      </c>
      <c r="J632" s="98" t="s">
        <v>6055</v>
      </c>
      <c r="K632" s="96" t="s">
        <v>6041</v>
      </c>
      <c r="L632" s="62">
        <v>35</v>
      </c>
      <c r="M632" s="96" t="s">
        <v>29</v>
      </c>
      <c r="N632" s="61" t="s">
        <v>5673</v>
      </c>
      <c r="O632" s="61" t="s">
        <v>5674</v>
      </c>
      <c r="P632" s="61" t="s">
        <v>4519</v>
      </c>
      <c r="Y632" s="113">
        <v>0.58333333333333004</v>
      </c>
      <c r="Z632" s="113">
        <v>0.70763888888889004</v>
      </c>
      <c r="AA632" s="61" t="s">
        <v>1391</v>
      </c>
      <c r="AB632" s="61" t="s">
        <v>31</v>
      </c>
      <c r="AC632" s="61" t="s">
        <v>1391</v>
      </c>
      <c r="AD632" s="61" t="s">
        <v>31</v>
      </c>
      <c r="AE632" s="61" t="s">
        <v>1391</v>
      </c>
      <c r="AF632" s="61" t="s">
        <v>1391</v>
      </c>
      <c r="AG632" s="61" t="s">
        <v>1391</v>
      </c>
      <c r="AH632" s="65" t="s">
        <v>6076</v>
      </c>
      <c r="AI632" s="65" t="s">
        <v>6077</v>
      </c>
      <c r="AJ632" s="103" t="s">
        <v>29</v>
      </c>
    </row>
    <row r="633" spans="1:36" x14ac:dyDescent="0.25">
      <c r="A633" s="110">
        <v>35</v>
      </c>
      <c r="B633" s="61" t="s">
        <v>4474</v>
      </c>
      <c r="C633" s="61" t="s">
        <v>707</v>
      </c>
      <c r="D633" s="100">
        <v>3</v>
      </c>
      <c r="E633" s="61" t="s">
        <v>25</v>
      </c>
      <c r="F633" s="61" t="s">
        <v>26</v>
      </c>
      <c r="G633" s="61" t="s">
        <v>4520</v>
      </c>
      <c r="H633" s="61" t="s">
        <v>4521</v>
      </c>
      <c r="I633" s="61" t="s">
        <v>4522</v>
      </c>
      <c r="J633" s="98" t="s">
        <v>6056</v>
      </c>
      <c r="K633" s="96" t="s">
        <v>6041</v>
      </c>
      <c r="L633" s="62">
        <v>35</v>
      </c>
      <c r="M633" s="96" t="s">
        <v>29</v>
      </c>
      <c r="N633" s="61" t="s">
        <v>5675</v>
      </c>
      <c r="O633" s="61" t="s">
        <v>5676</v>
      </c>
      <c r="P633" s="61" t="s">
        <v>4522</v>
      </c>
      <c r="Y633" s="113">
        <v>0.58333333333333004</v>
      </c>
      <c r="Z633" s="113">
        <v>0.66597222222221997</v>
      </c>
      <c r="AA633" s="61" t="s">
        <v>31</v>
      </c>
      <c r="AB633" s="61" t="s">
        <v>1391</v>
      </c>
      <c r="AC633" s="61" t="s">
        <v>31</v>
      </c>
      <c r="AD633" s="61" t="s">
        <v>1391</v>
      </c>
      <c r="AE633" s="61" t="s">
        <v>31</v>
      </c>
      <c r="AF633" s="61" t="s">
        <v>1391</v>
      </c>
      <c r="AG633" s="61" t="s">
        <v>1391</v>
      </c>
      <c r="AH633" s="65" t="s">
        <v>6076</v>
      </c>
      <c r="AI633" s="65" t="s">
        <v>6077</v>
      </c>
      <c r="AJ633" s="103" t="s">
        <v>29</v>
      </c>
    </row>
    <row r="634" spans="1:36" x14ac:dyDescent="0.25">
      <c r="A634" s="110">
        <v>35</v>
      </c>
      <c r="B634" s="61" t="s">
        <v>4474</v>
      </c>
      <c r="C634" s="61" t="s">
        <v>707</v>
      </c>
      <c r="D634" s="100">
        <v>3</v>
      </c>
      <c r="E634" s="61" t="s">
        <v>25</v>
      </c>
      <c r="F634" s="61" t="s">
        <v>26</v>
      </c>
      <c r="G634" s="61" t="s">
        <v>4523</v>
      </c>
      <c r="H634" s="61" t="s">
        <v>4524</v>
      </c>
      <c r="I634" s="61" t="s">
        <v>4525</v>
      </c>
      <c r="J634" s="98" t="s">
        <v>6057</v>
      </c>
      <c r="K634" s="96" t="s">
        <v>6041</v>
      </c>
      <c r="L634" s="62">
        <v>35</v>
      </c>
      <c r="M634" s="96" t="s">
        <v>29</v>
      </c>
      <c r="N634" s="61" t="s">
        <v>5677</v>
      </c>
      <c r="O634" s="61" t="s">
        <v>5678</v>
      </c>
      <c r="P634" s="61" t="s">
        <v>4525</v>
      </c>
      <c r="Y634" s="113">
        <v>0.66666666666666996</v>
      </c>
      <c r="Z634" s="113">
        <v>0.74930555555556</v>
      </c>
      <c r="AA634" s="61" t="s">
        <v>31</v>
      </c>
      <c r="AB634" s="61" t="s">
        <v>1391</v>
      </c>
      <c r="AC634" s="61" t="s">
        <v>31</v>
      </c>
      <c r="AD634" s="61" t="s">
        <v>1391</v>
      </c>
      <c r="AE634" s="61" t="s">
        <v>31</v>
      </c>
      <c r="AF634" s="61" t="s">
        <v>1391</v>
      </c>
      <c r="AG634" s="61" t="s">
        <v>1391</v>
      </c>
      <c r="AH634" s="65" t="s">
        <v>6076</v>
      </c>
      <c r="AI634" s="65" t="s">
        <v>6077</v>
      </c>
      <c r="AJ634" s="103" t="s">
        <v>29</v>
      </c>
    </row>
    <row r="635" spans="1:36" x14ac:dyDescent="0.25">
      <c r="A635" s="110">
        <v>35</v>
      </c>
      <c r="B635" s="61" t="s">
        <v>4474</v>
      </c>
      <c r="C635" s="61" t="s">
        <v>707</v>
      </c>
      <c r="D635" s="100">
        <v>3</v>
      </c>
      <c r="E635" s="61" t="s">
        <v>25</v>
      </c>
      <c r="F635" s="61" t="s">
        <v>26</v>
      </c>
      <c r="G635" s="61" t="s">
        <v>4526</v>
      </c>
      <c r="H635" s="61" t="s">
        <v>4527</v>
      </c>
      <c r="I635" s="61" t="s">
        <v>4528</v>
      </c>
      <c r="J635" s="98" t="s">
        <v>6058</v>
      </c>
      <c r="K635" s="96" t="s">
        <v>6041</v>
      </c>
      <c r="L635" s="62">
        <v>35</v>
      </c>
      <c r="M635" s="96" t="s">
        <v>29</v>
      </c>
      <c r="N635" s="61" t="s">
        <v>5679</v>
      </c>
      <c r="O635" s="61" t="s">
        <v>5680</v>
      </c>
      <c r="P635" s="61" t="s">
        <v>4528</v>
      </c>
      <c r="Y635" s="113">
        <v>0.83333333333333004</v>
      </c>
      <c r="Z635" s="113">
        <v>0.91666666666666996</v>
      </c>
      <c r="AA635" s="61" t="s">
        <v>31</v>
      </c>
      <c r="AB635" s="61" t="s">
        <v>1391</v>
      </c>
      <c r="AC635" s="61" t="s">
        <v>31</v>
      </c>
      <c r="AD635" s="61" t="s">
        <v>1391</v>
      </c>
      <c r="AE635" s="61" t="s">
        <v>31</v>
      </c>
      <c r="AF635" s="61" t="s">
        <v>1391</v>
      </c>
      <c r="AG635" s="61" t="s">
        <v>1391</v>
      </c>
      <c r="AH635" s="65" t="s">
        <v>6076</v>
      </c>
      <c r="AI635" s="65" t="s">
        <v>6077</v>
      </c>
      <c r="AJ635" s="103" t="s">
        <v>29</v>
      </c>
    </row>
    <row r="636" spans="1:36" x14ac:dyDescent="0.25">
      <c r="A636" s="110">
        <v>25</v>
      </c>
      <c r="B636" s="61" t="s">
        <v>4529</v>
      </c>
      <c r="C636" s="61" t="s">
        <v>4530</v>
      </c>
      <c r="D636" s="100">
        <v>3</v>
      </c>
      <c r="E636" s="61" t="s">
        <v>25</v>
      </c>
      <c r="F636" s="61" t="s">
        <v>26</v>
      </c>
      <c r="G636" s="61" t="s">
        <v>4531</v>
      </c>
      <c r="H636" s="61" t="s">
        <v>4532</v>
      </c>
      <c r="I636" s="61" t="s">
        <v>4533</v>
      </c>
      <c r="J636" s="98" t="s">
        <v>6049</v>
      </c>
      <c r="K636" s="96" t="s">
        <v>6039</v>
      </c>
      <c r="L636" s="62">
        <v>25</v>
      </c>
      <c r="M636" s="96" t="s">
        <v>29</v>
      </c>
      <c r="N636" s="61" t="s">
        <v>5681</v>
      </c>
      <c r="O636" s="61" t="s">
        <v>5682</v>
      </c>
      <c r="P636" s="61" t="s">
        <v>4533</v>
      </c>
      <c r="Y636" s="113">
        <v>0.375</v>
      </c>
      <c r="Z636" s="113">
        <v>0.43680555555556</v>
      </c>
      <c r="AA636" s="61" t="s">
        <v>1391</v>
      </c>
      <c r="AB636" s="61" t="s">
        <v>31</v>
      </c>
      <c r="AC636" s="61" t="s">
        <v>1391</v>
      </c>
      <c r="AD636" s="61" t="s">
        <v>31</v>
      </c>
      <c r="AE636" s="61" t="s">
        <v>1391</v>
      </c>
      <c r="AF636" s="61" t="s">
        <v>1391</v>
      </c>
      <c r="AG636" s="61" t="s">
        <v>1391</v>
      </c>
      <c r="AH636" s="65" t="s">
        <v>6061</v>
      </c>
      <c r="AI636" s="65" t="s">
        <v>6077</v>
      </c>
      <c r="AJ636" s="103" t="s">
        <v>29</v>
      </c>
    </row>
    <row r="637" spans="1:36" x14ac:dyDescent="0.25">
      <c r="A637" s="110">
        <v>25</v>
      </c>
      <c r="B637" s="61" t="s">
        <v>4529</v>
      </c>
      <c r="C637" s="61" t="s">
        <v>4530</v>
      </c>
      <c r="D637" s="100">
        <v>3</v>
      </c>
      <c r="E637" s="61" t="s">
        <v>25</v>
      </c>
      <c r="F637" s="61" t="s">
        <v>26</v>
      </c>
      <c r="G637" s="61" t="s">
        <v>4534</v>
      </c>
      <c r="H637" s="61" t="s">
        <v>4535</v>
      </c>
      <c r="I637" s="61" t="s">
        <v>4536</v>
      </c>
      <c r="J637" s="98" t="s">
        <v>6050</v>
      </c>
      <c r="K637" s="96" t="s">
        <v>6039</v>
      </c>
      <c r="L637" s="62">
        <v>25</v>
      </c>
      <c r="M637" s="96" t="s">
        <v>29</v>
      </c>
      <c r="N637" s="61" t="s">
        <v>5683</v>
      </c>
      <c r="O637" s="61" t="s">
        <v>5684</v>
      </c>
      <c r="P637" s="61" t="s">
        <v>4536</v>
      </c>
      <c r="Y637" s="113">
        <v>0.45833333333332998</v>
      </c>
      <c r="Z637" s="113">
        <v>0.52013888888889004</v>
      </c>
      <c r="AA637" s="61" t="s">
        <v>1391</v>
      </c>
      <c r="AB637" s="61" t="s">
        <v>31</v>
      </c>
      <c r="AC637" s="61" t="s">
        <v>1391</v>
      </c>
      <c r="AD637" s="61" t="s">
        <v>31</v>
      </c>
      <c r="AE637" s="61" t="s">
        <v>1391</v>
      </c>
      <c r="AF637" s="61" t="s">
        <v>1391</v>
      </c>
      <c r="AG637" s="61" t="s">
        <v>1391</v>
      </c>
      <c r="AH637" s="65" t="s">
        <v>6061</v>
      </c>
      <c r="AI637" s="65" t="s">
        <v>6077</v>
      </c>
      <c r="AJ637" s="103" t="s">
        <v>29</v>
      </c>
    </row>
    <row r="638" spans="1:36" x14ac:dyDescent="0.25">
      <c r="A638" s="110">
        <v>25</v>
      </c>
      <c r="B638" s="61" t="s">
        <v>4529</v>
      </c>
      <c r="C638" s="61" t="s">
        <v>4530</v>
      </c>
      <c r="D638" s="100">
        <v>3</v>
      </c>
      <c r="E638" s="61" t="s">
        <v>25</v>
      </c>
      <c r="F638" s="61" t="s">
        <v>26</v>
      </c>
      <c r="G638" s="61" t="s">
        <v>4537</v>
      </c>
      <c r="H638" s="61" t="s">
        <v>4538</v>
      </c>
      <c r="I638" s="61" t="s">
        <v>4539</v>
      </c>
      <c r="J638" s="98" t="s">
        <v>6053</v>
      </c>
      <c r="K638" s="96" t="s">
        <v>6039</v>
      </c>
      <c r="L638" s="62">
        <v>25</v>
      </c>
      <c r="M638" s="96" t="s">
        <v>29</v>
      </c>
      <c r="N638" s="61" t="s">
        <v>5685</v>
      </c>
      <c r="O638" s="61" t="s">
        <v>5686</v>
      </c>
      <c r="P638" s="61" t="s">
        <v>4539</v>
      </c>
      <c r="Y638" s="113">
        <v>0.75</v>
      </c>
      <c r="Z638" s="113">
        <v>0.81180555555556</v>
      </c>
      <c r="AA638" s="61" t="s">
        <v>1391</v>
      </c>
      <c r="AB638" s="61" t="s">
        <v>31</v>
      </c>
      <c r="AC638" s="61" t="s">
        <v>1391</v>
      </c>
      <c r="AD638" s="61" t="s">
        <v>31</v>
      </c>
      <c r="AE638" s="61" t="s">
        <v>1391</v>
      </c>
      <c r="AF638" s="61" t="s">
        <v>1391</v>
      </c>
      <c r="AG638" s="61" t="s">
        <v>1391</v>
      </c>
      <c r="AH638" s="65" t="s">
        <v>6061</v>
      </c>
      <c r="AI638" s="65" t="s">
        <v>6077</v>
      </c>
      <c r="AJ638" s="103" t="s">
        <v>29</v>
      </c>
    </row>
    <row r="639" spans="1:36" x14ac:dyDescent="0.25">
      <c r="A639" s="110">
        <v>25</v>
      </c>
      <c r="B639" s="61" t="s">
        <v>4540</v>
      </c>
      <c r="C639" s="61" t="s">
        <v>4541</v>
      </c>
      <c r="D639" s="100">
        <v>3</v>
      </c>
      <c r="E639" s="61" t="s">
        <v>25</v>
      </c>
      <c r="F639" s="61" t="s">
        <v>26</v>
      </c>
      <c r="G639" s="61" t="s">
        <v>4542</v>
      </c>
      <c r="H639" s="61" t="s">
        <v>4543</v>
      </c>
      <c r="I639" s="61" t="s">
        <v>4544</v>
      </c>
      <c r="J639" s="98" t="s">
        <v>6049</v>
      </c>
      <c r="K639" s="96" t="s">
        <v>6039</v>
      </c>
      <c r="L639" s="62">
        <v>25</v>
      </c>
      <c r="M639" s="96" t="s">
        <v>29</v>
      </c>
      <c r="N639" s="61" t="s">
        <v>5687</v>
      </c>
      <c r="O639" s="61" t="s">
        <v>5688</v>
      </c>
      <c r="P639" s="61" t="s">
        <v>4544</v>
      </c>
      <c r="Y639" s="113">
        <v>0.29166666666667002</v>
      </c>
      <c r="Z639" s="113">
        <v>0.35347222222222002</v>
      </c>
      <c r="AA639" s="61" t="s">
        <v>1391</v>
      </c>
      <c r="AB639" s="61" t="s">
        <v>31</v>
      </c>
      <c r="AC639" s="61" t="s">
        <v>1391</v>
      </c>
      <c r="AD639" s="61" t="s">
        <v>31</v>
      </c>
      <c r="AE639" s="61" t="s">
        <v>1391</v>
      </c>
      <c r="AF639" s="61" t="s">
        <v>1391</v>
      </c>
      <c r="AG639" s="61" t="s">
        <v>1391</v>
      </c>
      <c r="AH639" s="65" t="s">
        <v>6061</v>
      </c>
      <c r="AI639" s="65" t="s">
        <v>6077</v>
      </c>
      <c r="AJ639" s="103" t="s">
        <v>29</v>
      </c>
    </row>
    <row r="640" spans="1:36" x14ac:dyDescent="0.25">
      <c r="A640" s="110">
        <v>25</v>
      </c>
      <c r="B640" s="61" t="s">
        <v>4540</v>
      </c>
      <c r="C640" s="61" t="s">
        <v>4541</v>
      </c>
      <c r="D640" s="100">
        <v>3</v>
      </c>
      <c r="E640" s="61" t="s">
        <v>25</v>
      </c>
      <c r="F640" s="61" t="s">
        <v>26</v>
      </c>
      <c r="G640" s="61" t="s">
        <v>4545</v>
      </c>
      <c r="H640" s="61" t="s">
        <v>4546</v>
      </c>
      <c r="I640" s="61" t="s">
        <v>4547</v>
      </c>
      <c r="J640" s="98" t="s">
        <v>6050</v>
      </c>
      <c r="K640" s="96" t="s">
        <v>6039</v>
      </c>
      <c r="L640" s="62">
        <v>25</v>
      </c>
      <c r="M640" s="96" t="s">
        <v>29</v>
      </c>
      <c r="N640" s="61" t="s">
        <v>5689</v>
      </c>
      <c r="O640" s="61" t="s">
        <v>5690</v>
      </c>
      <c r="P640" s="61" t="s">
        <v>4547</v>
      </c>
      <c r="Y640" s="113">
        <v>0.83333333333333004</v>
      </c>
      <c r="Z640" s="113">
        <v>0.89583333333333004</v>
      </c>
      <c r="AA640" s="61" t="s">
        <v>1391</v>
      </c>
      <c r="AB640" s="61" t="s">
        <v>31</v>
      </c>
      <c r="AC640" s="61" t="s">
        <v>1391</v>
      </c>
      <c r="AD640" s="61" t="s">
        <v>31</v>
      </c>
      <c r="AE640" s="61" t="s">
        <v>1391</v>
      </c>
      <c r="AF640" s="61" t="s">
        <v>1391</v>
      </c>
      <c r="AG640" s="61" t="s">
        <v>1391</v>
      </c>
      <c r="AH640" s="65" t="s">
        <v>6061</v>
      </c>
      <c r="AI640" s="65" t="s">
        <v>6077</v>
      </c>
      <c r="AJ640" s="103" t="s">
        <v>29</v>
      </c>
    </row>
    <row r="641" spans="1:36" x14ac:dyDescent="0.25">
      <c r="A641" s="110">
        <v>25</v>
      </c>
      <c r="B641" s="61" t="s">
        <v>4548</v>
      </c>
      <c r="C641" s="61" t="s">
        <v>4549</v>
      </c>
      <c r="D641" s="100">
        <v>3</v>
      </c>
      <c r="E641" s="61" t="s">
        <v>25</v>
      </c>
      <c r="F641" s="61" t="s">
        <v>26</v>
      </c>
      <c r="G641" s="61" t="s">
        <v>4550</v>
      </c>
      <c r="H641" s="61" t="s">
        <v>4551</v>
      </c>
      <c r="I641" s="61" t="s">
        <v>4552</v>
      </c>
      <c r="J641" s="98" t="s">
        <v>6049</v>
      </c>
      <c r="K641" s="96" t="s">
        <v>6039</v>
      </c>
      <c r="L641" s="62">
        <v>25</v>
      </c>
      <c r="M641" s="96" t="s">
        <v>29</v>
      </c>
      <c r="N641" s="61" t="s">
        <v>5691</v>
      </c>
      <c r="O641" s="61" t="s">
        <v>5692</v>
      </c>
      <c r="P641" s="61" t="s">
        <v>4552</v>
      </c>
      <c r="Y641" s="113">
        <v>0.45833333333332998</v>
      </c>
      <c r="Z641" s="113">
        <v>0.52013888888889004</v>
      </c>
      <c r="AA641" s="61" t="s">
        <v>1391</v>
      </c>
      <c r="AB641" s="61" t="s">
        <v>31</v>
      </c>
      <c r="AC641" s="61" t="s">
        <v>1391</v>
      </c>
      <c r="AD641" s="61" t="s">
        <v>31</v>
      </c>
      <c r="AE641" s="61" t="s">
        <v>1391</v>
      </c>
      <c r="AF641" s="61" t="s">
        <v>1391</v>
      </c>
      <c r="AG641" s="61" t="s">
        <v>1391</v>
      </c>
      <c r="AH641" s="65" t="s">
        <v>6061</v>
      </c>
      <c r="AI641" s="65" t="s">
        <v>6077</v>
      </c>
      <c r="AJ641" s="103" t="s">
        <v>29</v>
      </c>
    </row>
    <row r="642" spans="1:36" x14ac:dyDescent="0.25">
      <c r="A642" s="110">
        <v>25</v>
      </c>
      <c r="B642" s="61" t="s">
        <v>4548</v>
      </c>
      <c r="C642" s="61" t="s">
        <v>4549</v>
      </c>
      <c r="D642" s="100">
        <v>3</v>
      </c>
      <c r="E642" s="61" t="s">
        <v>25</v>
      </c>
      <c r="F642" s="61" t="s">
        <v>26</v>
      </c>
      <c r="G642" s="61" t="s">
        <v>4553</v>
      </c>
      <c r="H642" s="61" t="s">
        <v>4554</v>
      </c>
      <c r="I642" s="61" t="s">
        <v>4555</v>
      </c>
      <c r="J642" s="98" t="s">
        <v>6050</v>
      </c>
      <c r="K642" s="96" t="s">
        <v>6039</v>
      </c>
      <c r="L642" s="62">
        <v>25</v>
      </c>
      <c r="M642" s="96" t="s">
        <v>29</v>
      </c>
      <c r="N642" s="61" t="s">
        <v>5693</v>
      </c>
      <c r="O642" s="61" t="s">
        <v>5694</v>
      </c>
      <c r="P642" s="61" t="s">
        <v>4555</v>
      </c>
      <c r="Y642" s="113">
        <v>0.75</v>
      </c>
      <c r="Z642" s="113">
        <v>0.81180555555556</v>
      </c>
      <c r="AA642" s="61" t="s">
        <v>1391</v>
      </c>
      <c r="AB642" s="61" t="s">
        <v>31</v>
      </c>
      <c r="AC642" s="61" t="s">
        <v>1391</v>
      </c>
      <c r="AD642" s="61" t="s">
        <v>31</v>
      </c>
      <c r="AE642" s="61" t="s">
        <v>1391</v>
      </c>
      <c r="AF642" s="61" t="s">
        <v>1391</v>
      </c>
      <c r="AG642" s="61" t="s">
        <v>1391</v>
      </c>
      <c r="AH642" s="65" t="s">
        <v>6061</v>
      </c>
      <c r="AI642" s="65" t="s">
        <v>6077</v>
      </c>
      <c r="AJ642" s="103" t="s">
        <v>29</v>
      </c>
    </row>
    <row r="643" spans="1:36" x14ac:dyDescent="0.25">
      <c r="A643" s="110">
        <v>25</v>
      </c>
      <c r="B643" s="61" t="s">
        <v>4556</v>
      </c>
      <c r="C643" s="61" t="s">
        <v>4557</v>
      </c>
      <c r="D643" s="100">
        <v>3</v>
      </c>
      <c r="E643" s="61" t="s">
        <v>25</v>
      </c>
      <c r="F643" s="61" t="s">
        <v>26</v>
      </c>
      <c r="G643" s="61" t="s">
        <v>4558</v>
      </c>
      <c r="H643" s="61" t="s">
        <v>4559</v>
      </c>
      <c r="I643" s="61" t="s">
        <v>4560</v>
      </c>
      <c r="J643" s="98" t="s">
        <v>6049</v>
      </c>
      <c r="K643" s="96" t="s">
        <v>6039</v>
      </c>
      <c r="L643" s="62">
        <v>25</v>
      </c>
      <c r="M643" s="96" t="s">
        <v>29</v>
      </c>
      <c r="N643" s="61" t="s">
        <v>5695</v>
      </c>
      <c r="O643" s="61" t="s">
        <v>5696</v>
      </c>
      <c r="P643" s="61" t="s">
        <v>4560</v>
      </c>
      <c r="Y643" s="113">
        <v>0.375</v>
      </c>
      <c r="Z643" s="113">
        <v>0.43680555555556</v>
      </c>
      <c r="AA643" s="61" t="s">
        <v>1391</v>
      </c>
      <c r="AB643" s="61" t="s">
        <v>31</v>
      </c>
      <c r="AC643" s="61" t="s">
        <v>1391</v>
      </c>
      <c r="AD643" s="61" t="s">
        <v>31</v>
      </c>
      <c r="AE643" s="61" t="s">
        <v>1391</v>
      </c>
      <c r="AF643" s="61" t="s">
        <v>1391</v>
      </c>
      <c r="AG643" s="61" t="s">
        <v>1391</v>
      </c>
      <c r="AH643" s="65" t="s">
        <v>6061</v>
      </c>
      <c r="AI643" s="65" t="s">
        <v>6077</v>
      </c>
      <c r="AJ643" s="103" t="s">
        <v>29</v>
      </c>
    </row>
    <row r="644" spans="1:36" x14ac:dyDescent="0.25">
      <c r="A644" s="110">
        <v>25</v>
      </c>
      <c r="B644" s="61" t="s">
        <v>4556</v>
      </c>
      <c r="C644" s="61" t="s">
        <v>4557</v>
      </c>
      <c r="D644" s="100">
        <v>3</v>
      </c>
      <c r="E644" s="61" t="s">
        <v>25</v>
      </c>
      <c r="F644" s="61" t="s">
        <v>26</v>
      </c>
      <c r="G644" s="61" t="s">
        <v>4561</v>
      </c>
      <c r="H644" s="61" t="s">
        <v>4562</v>
      </c>
      <c r="I644" s="61" t="s">
        <v>4563</v>
      </c>
      <c r="J644" s="98" t="s">
        <v>6050</v>
      </c>
      <c r="K644" s="96" t="s">
        <v>6039</v>
      </c>
      <c r="L644" s="62">
        <v>25</v>
      </c>
      <c r="M644" s="96" t="s">
        <v>29</v>
      </c>
      <c r="N644" s="61" t="s">
        <v>5697</v>
      </c>
      <c r="O644" s="61" t="s">
        <v>5698</v>
      </c>
      <c r="P644" s="61" t="s">
        <v>4563</v>
      </c>
      <c r="Y644" s="113">
        <v>0.83333333333333004</v>
      </c>
      <c r="Z644" s="113">
        <v>0.89583333333333004</v>
      </c>
      <c r="AA644" s="61" t="s">
        <v>1391</v>
      </c>
      <c r="AB644" s="61" t="s">
        <v>31</v>
      </c>
      <c r="AC644" s="61" t="s">
        <v>1391</v>
      </c>
      <c r="AD644" s="61" t="s">
        <v>31</v>
      </c>
      <c r="AE644" s="61" t="s">
        <v>1391</v>
      </c>
      <c r="AF644" s="61" t="s">
        <v>1391</v>
      </c>
      <c r="AG644" s="61" t="s">
        <v>1391</v>
      </c>
      <c r="AH644" s="65" t="s">
        <v>6061</v>
      </c>
      <c r="AI644" s="65" t="s">
        <v>6077</v>
      </c>
      <c r="AJ644" s="103" t="s">
        <v>29</v>
      </c>
    </row>
    <row r="645" spans="1:36" x14ac:dyDescent="0.25">
      <c r="A645" s="110">
        <v>20</v>
      </c>
      <c r="B645" s="61" t="s">
        <v>4755</v>
      </c>
      <c r="C645" s="61" t="s">
        <v>4756</v>
      </c>
      <c r="D645" s="100">
        <v>2</v>
      </c>
      <c r="E645" s="61" t="s">
        <v>25</v>
      </c>
      <c r="F645" s="61" t="s">
        <v>26</v>
      </c>
      <c r="G645" s="61" t="s">
        <v>4760</v>
      </c>
      <c r="H645" s="61" t="s">
        <v>4761</v>
      </c>
      <c r="I645" s="61" t="s">
        <v>4762</v>
      </c>
      <c r="J645" s="98" t="s">
        <v>6046</v>
      </c>
      <c r="K645" s="96" t="s">
        <v>6045</v>
      </c>
      <c r="L645" s="62">
        <v>20</v>
      </c>
      <c r="M645" s="96" t="s">
        <v>29</v>
      </c>
      <c r="N645" s="61" t="s">
        <v>5815</v>
      </c>
      <c r="O645" s="61" t="s">
        <v>5816</v>
      </c>
      <c r="P645" s="61" t="s">
        <v>4762</v>
      </c>
      <c r="Y645" s="113">
        <v>0.33333333333332998</v>
      </c>
      <c r="Z645" s="113">
        <v>0.70763888888889004</v>
      </c>
      <c r="AA645" s="61" t="s">
        <v>1391</v>
      </c>
      <c r="AB645" s="61" t="s">
        <v>1391</v>
      </c>
      <c r="AC645" s="61" t="s">
        <v>1391</v>
      </c>
      <c r="AD645" s="61" t="s">
        <v>1391</v>
      </c>
      <c r="AE645" s="61" t="s">
        <v>1391</v>
      </c>
      <c r="AF645" s="61" t="s">
        <v>31</v>
      </c>
      <c r="AG645" s="61" t="s">
        <v>1391</v>
      </c>
      <c r="AH645" s="65" t="s">
        <v>6072</v>
      </c>
      <c r="AI645" s="65" t="s">
        <v>6073</v>
      </c>
      <c r="AJ645" s="103" t="s">
        <v>29</v>
      </c>
    </row>
    <row r="646" spans="1:36" x14ac:dyDescent="0.25">
      <c r="A646" s="110">
        <v>20</v>
      </c>
      <c r="B646" s="61" t="s">
        <v>4755</v>
      </c>
      <c r="C646" s="61" t="s">
        <v>4756</v>
      </c>
      <c r="D646" s="100">
        <v>2</v>
      </c>
      <c r="E646" s="61" t="s">
        <v>25</v>
      </c>
      <c r="F646" s="61" t="s">
        <v>26</v>
      </c>
      <c r="G646" s="61" t="s">
        <v>4757</v>
      </c>
      <c r="H646" s="61" t="s">
        <v>4758</v>
      </c>
      <c r="I646" s="61" t="s">
        <v>4759</v>
      </c>
      <c r="J646" s="98" t="s">
        <v>6048</v>
      </c>
      <c r="K646" s="96" t="s">
        <v>6045</v>
      </c>
      <c r="L646" s="62">
        <v>20</v>
      </c>
      <c r="M646" s="96" t="s">
        <v>29</v>
      </c>
      <c r="N646" s="61" t="s">
        <v>5813</v>
      </c>
      <c r="O646" s="61" t="s">
        <v>5814</v>
      </c>
      <c r="P646" s="61" t="s">
        <v>4759</v>
      </c>
      <c r="Y646" s="113">
        <v>0.33333333333332998</v>
      </c>
      <c r="Z646" s="113">
        <v>0.70763888888889004</v>
      </c>
      <c r="AA646" s="61" t="s">
        <v>1391</v>
      </c>
      <c r="AB646" s="61" t="s">
        <v>1391</v>
      </c>
      <c r="AC646" s="61" t="s">
        <v>1391</v>
      </c>
      <c r="AD646" s="61" t="s">
        <v>1391</v>
      </c>
      <c r="AE646" s="61" t="s">
        <v>1391</v>
      </c>
      <c r="AF646" s="61" t="s">
        <v>31</v>
      </c>
      <c r="AG646" s="61" t="s">
        <v>1391</v>
      </c>
      <c r="AH646" s="65" t="s">
        <v>6072</v>
      </c>
      <c r="AI646" s="65" t="s">
        <v>6073</v>
      </c>
      <c r="AJ646" s="103" t="s">
        <v>29</v>
      </c>
    </row>
    <row r="647" spans="1:36" x14ac:dyDescent="0.25">
      <c r="A647" s="110">
        <v>35</v>
      </c>
      <c r="B647" s="61" t="s">
        <v>4564</v>
      </c>
      <c r="C647" s="61" t="s">
        <v>4565</v>
      </c>
      <c r="D647" s="100">
        <v>4</v>
      </c>
      <c r="E647" s="61" t="s">
        <v>25</v>
      </c>
      <c r="F647" s="61" t="s">
        <v>26</v>
      </c>
      <c r="G647" s="61" t="s">
        <v>4566</v>
      </c>
      <c r="H647" s="61" t="s">
        <v>4567</v>
      </c>
      <c r="I647" s="61" t="s">
        <v>4568</v>
      </c>
      <c r="J647" s="98" t="s">
        <v>6049</v>
      </c>
      <c r="K647" s="96" t="s">
        <v>6039</v>
      </c>
      <c r="L647" s="62">
        <v>35</v>
      </c>
      <c r="M647" s="96" t="s">
        <v>29</v>
      </c>
      <c r="N647" s="61" t="s">
        <v>5699</v>
      </c>
      <c r="O647" s="61" t="s">
        <v>5700</v>
      </c>
      <c r="P647" s="61" t="s">
        <v>4568</v>
      </c>
      <c r="Y647" s="113">
        <v>0.45833333333332998</v>
      </c>
      <c r="Z647" s="113">
        <v>0.54097222222221997</v>
      </c>
      <c r="AA647" s="61" t="s">
        <v>31</v>
      </c>
      <c r="AB647" s="61" t="s">
        <v>1391</v>
      </c>
      <c r="AC647" s="61" t="s">
        <v>31</v>
      </c>
      <c r="AD647" s="61" t="s">
        <v>1391</v>
      </c>
      <c r="AE647" s="61" t="s">
        <v>1391</v>
      </c>
      <c r="AF647" s="61" t="s">
        <v>1391</v>
      </c>
      <c r="AG647" s="61" t="s">
        <v>1391</v>
      </c>
      <c r="AH647" s="65" t="s">
        <v>6061</v>
      </c>
      <c r="AI647" s="65" t="s">
        <v>6077</v>
      </c>
      <c r="AJ647" s="103" t="s">
        <v>29</v>
      </c>
    </row>
    <row r="648" spans="1:36" x14ac:dyDescent="0.25">
      <c r="A648" s="110">
        <v>35</v>
      </c>
      <c r="B648" s="61" t="s">
        <v>4569</v>
      </c>
      <c r="C648" s="61" t="s">
        <v>4570</v>
      </c>
      <c r="D648" s="100">
        <v>4</v>
      </c>
      <c r="E648" s="61" t="s">
        <v>25</v>
      </c>
      <c r="F648" s="61" t="s">
        <v>26</v>
      </c>
      <c r="G648" s="61" t="s">
        <v>4571</v>
      </c>
      <c r="H648" s="61" t="s">
        <v>4572</v>
      </c>
      <c r="I648" s="61" t="s">
        <v>4573</v>
      </c>
      <c r="J648" s="98" t="s">
        <v>6049</v>
      </c>
      <c r="K648" s="96" t="s">
        <v>6039</v>
      </c>
      <c r="L648" s="62">
        <v>35</v>
      </c>
      <c r="M648" s="96" t="s">
        <v>29</v>
      </c>
      <c r="N648" s="61" t="s">
        <v>5701</v>
      </c>
      <c r="O648" s="61" t="s">
        <v>5702</v>
      </c>
      <c r="P648" s="61" t="s">
        <v>4573</v>
      </c>
      <c r="Y648" s="113">
        <v>0.66666666666666996</v>
      </c>
      <c r="Z648" s="113">
        <v>0.74930555555556</v>
      </c>
      <c r="AA648" s="61" t="s">
        <v>1391</v>
      </c>
      <c r="AB648" s="61" t="s">
        <v>31</v>
      </c>
      <c r="AC648" s="61" t="s">
        <v>1391</v>
      </c>
      <c r="AD648" s="61" t="s">
        <v>31</v>
      </c>
      <c r="AE648" s="61" t="s">
        <v>1391</v>
      </c>
      <c r="AF648" s="61" t="s">
        <v>1391</v>
      </c>
      <c r="AG648" s="61" t="s">
        <v>1391</v>
      </c>
      <c r="AH648" s="65" t="s">
        <v>6061</v>
      </c>
      <c r="AI648" s="65" t="s">
        <v>6077</v>
      </c>
      <c r="AJ648" s="103" t="s">
        <v>29</v>
      </c>
    </row>
    <row r="649" spans="1:36" x14ac:dyDescent="0.25">
      <c r="A649" s="110">
        <v>35</v>
      </c>
      <c r="B649" s="61" t="s">
        <v>5944</v>
      </c>
      <c r="C649" s="61" t="s">
        <v>5945</v>
      </c>
      <c r="D649" s="100">
        <v>3</v>
      </c>
      <c r="E649" s="61" t="s">
        <v>25</v>
      </c>
      <c r="F649" s="61" t="s">
        <v>26</v>
      </c>
      <c r="G649" s="61" t="s">
        <v>5946</v>
      </c>
      <c r="H649" s="61" t="s">
        <v>5947</v>
      </c>
      <c r="I649" s="61" t="s">
        <v>5948</v>
      </c>
      <c r="J649" s="98" t="s">
        <v>6049</v>
      </c>
      <c r="K649" s="96" t="s">
        <v>6040</v>
      </c>
      <c r="L649" s="62">
        <v>35</v>
      </c>
      <c r="M649" s="96" t="s">
        <v>29</v>
      </c>
      <c r="N649" s="61" t="s">
        <v>5949</v>
      </c>
      <c r="O649" s="61" t="s">
        <v>5950</v>
      </c>
      <c r="P649" s="61" t="s">
        <v>5951</v>
      </c>
      <c r="R649" s="41"/>
      <c r="V649" s="96"/>
      <c r="X649" s="108"/>
      <c r="Y649" s="113">
        <v>0.29166666666667002</v>
      </c>
      <c r="Z649" s="113">
        <v>0.41597222222222002</v>
      </c>
      <c r="AA649" s="61" t="s">
        <v>31</v>
      </c>
      <c r="AB649" s="61" t="s">
        <v>1391</v>
      </c>
      <c r="AC649" s="61" t="s">
        <v>31</v>
      </c>
      <c r="AD649" s="61" t="s">
        <v>1391</v>
      </c>
      <c r="AE649" s="61" t="s">
        <v>1391</v>
      </c>
      <c r="AF649" s="61" t="s">
        <v>1391</v>
      </c>
      <c r="AG649" s="61" t="s">
        <v>1391</v>
      </c>
      <c r="AH649" s="65" t="s">
        <v>6061</v>
      </c>
      <c r="AI649" s="65" t="s">
        <v>6083</v>
      </c>
      <c r="AJ649" s="103" t="s">
        <v>29</v>
      </c>
    </row>
    <row r="650" spans="1:36" x14ac:dyDescent="0.25">
      <c r="A650" s="110">
        <v>20</v>
      </c>
      <c r="B650" s="61" t="s">
        <v>5987</v>
      </c>
      <c r="C650" s="61" t="s">
        <v>5988</v>
      </c>
      <c r="D650" s="100">
        <v>6</v>
      </c>
      <c r="E650" s="61" t="s">
        <v>25</v>
      </c>
      <c r="F650" s="61" t="s">
        <v>830</v>
      </c>
      <c r="G650" s="61" t="s">
        <v>5989</v>
      </c>
      <c r="H650" s="61" t="s">
        <v>5990</v>
      </c>
      <c r="I650" s="61" t="s">
        <v>5991</v>
      </c>
      <c r="J650" s="98" t="s">
        <v>6046</v>
      </c>
      <c r="K650" s="96" t="s">
        <v>6044</v>
      </c>
      <c r="L650" s="62">
        <v>20</v>
      </c>
      <c r="M650" s="96" t="s">
        <v>29</v>
      </c>
      <c r="N650" s="61" t="s">
        <v>5992</v>
      </c>
      <c r="O650" s="61" t="s">
        <v>5993</v>
      </c>
      <c r="P650" s="61" t="s">
        <v>5991</v>
      </c>
      <c r="R650" s="41"/>
      <c r="V650" s="96"/>
      <c r="X650" s="108"/>
      <c r="Y650" s="113">
        <v>0.33333333333332998</v>
      </c>
      <c r="Z650" s="113">
        <v>0.70763888888889004</v>
      </c>
      <c r="AA650" s="61" t="s">
        <v>1391</v>
      </c>
      <c r="AB650" s="61" t="s">
        <v>1391</v>
      </c>
      <c r="AC650" s="61" t="s">
        <v>1391</v>
      </c>
      <c r="AD650" s="61" t="s">
        <v>1391</v>
      </c>
      <c r="AE650" s="61" t="s">
        <v>1391</v>
      </c>
      <c r="AF650" s="61" t="s">
        <v>31</v>
      </c>
      <c r="AG650" s="61" t="s">
        <v>1391</v>
      </c>
      <c r="AH650" s="65" t="s">
        <v>6081</v>
      </c>
      <c r="AI650" s="65" t="s">
        <v>6082</v>
      </c>
      <c r="AJ650" s="103" t="s">
        <v>29</v>
      </c>
    </row>
    <row r="651" spans="1:36" x14ac:dyDescent="0.25">
      <c r="A651" s="110">
        <v>20</v>
      </c>
      <c r="B651" s="61" t="s">
        <v>4692</v>
      </c>
      <c r="C651" s="61" t="s">
        <v>4693</v>
      </c>
      <c r="D651" s="100">
        <v>4</v>
      </c>
      <c r="E651" s="61" t="s">
        <v>25</v>
      </c>
      <c r="F651" s="61" t="s">
        <v>26</v>
      </c>
      <c r="G651" s="61" t="s">
        <v>4694</v>
      </c>
      <c r="H651" s="61" t="s">
        <v>4695</v>
      </c>
      <c r="I651" s="61" t="s">
        <v>4696</v>
      </c>
      <c r="J651" s="98" t="s">
        <v>6048</v>
      </c>
      <c r="K651" s="96" t="s">
        <v>6044</v>
      </c>
      <c r="L651" s="62">
        <v>20</v>
      </c>
      <c r="M651" s="96" t="s">
        <v>29</v>
      </c>
      <c r="N651" s="61" t="s">
        <v>5773</v>
      </c>
      <c r="O651" s="61" t="s">
        <v>5774</v>
      </c>
      <c r="P651" s="61" t="s">
        <v>4696</v>
      </c>
      <c r="Y651" s="113">
        <v>0.33333333333332998</v>
      </c>
      <c r="Z651" s="113">
        <v>0.70763888888889004</v>
      </c>
      <c r="AA651" s="61" t="s">
        <v>1391</v>
      </c>
      <c r="AB651" s="61" t="s">
        <v>1391</v>
      </c>
      <c r="AC651" s="61" t="s">
        <v>1391</v>
      </c>
      <c r="AD651" s="61" t="s">
        <v>1391</v>
      </c>
      <c r="AE651" s="61" t="s">
        <v>1391</v>
      </c>
      <c r="AF651" s="61" t="s">
        <v>31</v>
      </c>
      <c r="AG651" s="61" t="s">
        <v>1391</v>
      </c>
      <c r="AH651" s="65" t="s">
        <v>6081</v>
      </c>
      <c r="AI651" s="65" t="s">
        <v>6082</v>
      </c>
      <c r="AJ651" s="103" t="s">
        <v>29</v>
      </c>
    </row>
    <row r="652" spans="1:36" x14ac:dyDescent="0.25">
      <c r="A652" s="110">
        <v>35</v>
      </c>
      <c r="B652" s="61" t="s">
        <v>6013</v>
      </c>
      <c r="C652" s="61" t="s">
        <v>6014</v>
      </c>
      <c r="D652" s="100">
        <v>3</v>
      </c>
      <c r="E652" s="61" t="s">
        <v>25</v>
      </c>
      <c r="F652" s="61" t="s">
        <v>26</v>
      </c>
      <c r="G652" s="61" t="s">
        <v>6015</v>
      </c>
      <c r="H652" s="61" t="s">
        <v>6016</v>
      </c>
      <c r="I652" s="61" t="s">
        <v>6017</v>
      </c>
      <c r="J652" s="98" t="s">
        <v>6049</v>
      </c>
      <c r="K652" s="96" t="s">
        <v>6040</v>
      </c>
      <c r="L652" s="62">
        <v>35</v>
      </c>
      <c r="M652" s="96" t="s">
        <v>29</v>
      </c>
      <c r="N652" s="61" t="s">
        <v>6018</v>
      </c>
      <c r="O652" s="61" t="s">
        <v>6019</v>
      </c>
      <c r="P652" s="61" t="s">
        <v>6017</v>
      </c>
      <c r="R652" s="41"/>
      <c r="V652" s="96"/>
      <c r="X652" s="108"/>
      <c r="Y652" s="113">
        <v>0.29166666666667002</v>
      </c>
      <c r="Z652" s="113">
        <v>0.37430555555556</v>
      </c>
      <c r="AA652" s="61" t="s">
        <v>31</v>
      </c>
      <c r="AB652" s="61" t="s">
        <v>1391</v>
      </c>
      <c r="AC652" s="61" t="s">
        <v>31</v>
      </c>
      <c r="AD652" s="61" t="s">
        <v>1391</v>
      </c>
      <c r="AE652" s="61" t="s">
        <v>31</v>
      </c>
      <c r="AF652" s="61" t="s">
        <v>1391</v>
      </c>
      <c r="AG652" s="61" t="s">
        <v>1391</v>
      </c>
      <c r="AH652" s="65" t="s">
        <v>6061</v>
      </c>
      <c r="AI652" s="65" t="s">
        <v>6083</v>
      </c>
      <c r="AJ652" s="103" t="s">
        <v>29</v>
      </c>
    </row>
    <row r="653" spans="1:36" x14ac:dyDescent="0.25">
      <c r="A653" s="110">
        <v>20</v>
      </c>
      <c r="B653" s="61" t="s">
        <v>4763</v>
      </c>
      <c r="C653" s="61" t="s">
        <v>4764</v>
      </c>
      <c r="D653" s="100">
        <v>3</v>
      </c>
      <c r="E653" s="61" t="s">
        <v>25</v>
      </c>
      <c r="F653" s="61" t="s">
        <v>830</v>
      </c>
      <c r="G653" s="61" t="s">
        <v>4765</v>
      </c>
      <c r="H653" s="61" t="s">
        <v>4766</v>
      </c>
      <c r="I653" s="61" t="s">
        <v>4767</v>
      </c>
      <c r="J653" s="98" t="s">
        <v>6047</v>
      </c>
      <c r="K653" s="96" t="s">
        <v>6045</v>
      </c>
      <c r="L653" s="62">
        <v>20</v>
      </c>
      <c r="M653" s="96" t="s">
        <v>29</v>
      </c>
      <c r="N653" s="61" t="s">
        <v>5817</v>
      </c>
      <c r="O653" s="61" t="s">
        <v>5818</v>
      </c>
      <c r="P653" s="61" t="s">
        <v>4767</v>
      </c>
      <c r="Y653" s="113">
        <v>0.33333333333332998</v>
      </c>
      <c r="Z653" s="113">
        <v>0.70763888888889004</v>
      </c>
      <c r="AA653" s="61" t="s">
        <v>1391</v>
      </c>
      <c r="AB653" s="61" t="s">
        <v>1391</v>
      </c>
      <c r="AC653" s="61" t="s">
        <v>1391</v>
      </c>
      <c r="AD653" s="61" t="s">
        <v>1391</v>
      </c>
      <c r="AE653" s="61" t="s">
        <v>1391</v>
      </c>
      <c r="AF653" s="61" t="s">
        <v>31</v>
      </c>
      <c r="AG653" s="61" t="s">
        <v>1391</v>
      </c>
      <c r="AH653" s="65" t="s">
        <v>6072</v>
      </c>
      <c r="AI653" s="65" t="s">
        <v>6073</v>
      </c>
      <c r="AJ653" s="103" t="s">
        <v>29</v>
      </c>
    </row>
    <row r="654" spans="1:36" x14ac:dyDescent="0.25">
      <c r="A654" s="110">
        <v>25</v>
      </c>
      <c r="B654" s="61" t="s">
        <v>4574</v>
      </c>
      <c r="C654" s="61" t="s">
        <v>4575</v>
      </c>
      <c r="D654" s="100">
        <v>2</v>
      </c>
      <c r="E654" s="61" t="s">
        <v>25</v>
      </c>
      <c r="F654" s="61" t="s">
        <v>830</v>
      </c>
      <c r="G654" s="61" t="s">
        <v>4576</v>
      </c>
      <c r="H654" s="61" t="s">
        <v>4577</v>
      </c>
      <c r="I654" s="61" t="s">
        <v>4578</v>
      </c>
      <c r="J654" s="98" t="s">
        <v>6049</v>
      </c>
      <c r="K654" s="96" t="s">
        <v>6039</v>
      </c>
      <c r="L654" s="62">
        <v>25</v>
      </c>
      <c r="M654" s="96" t="s">
        <v>29</v>
      </c>
      <c r="N654" s="61" t="s">
        <v>5703</v>
      </c>
      <c r="O654" s="61" t="s">
        <v>5704</v>
      </c>
      <c r="P654" s="61" t="s">
        <v>4578</v>
      </c>
      <c r="Y654" s="113">
        <v>0.29166666666667002</v>
      </c>
      <c r="Z654" s="113">
        <v>0.37430555555556</v>
      </c>
      <c r="AA654" s="61" t="s">
        <v>1391</v>
      </c>
      <c r="AB654" s="61" t="s">
        <v>1391</v>
      </c>
      <c r="AC654" s="61" t="s">
        <v>31</v>
      </c>
      <c r="AD654" s="61" t="s">
        <v>1391</v>
      </c>
      <c r="AE654" s="61" t="s">
        <v>1391</v>
      </c>
      <c r="AF654" s="61" t="s">
        <v>1391</v>
      </c>
      <c r="AG654" s="61" t="s">
        <v>1391</v>
      </c>
      <c r="AH654" s="65" t="s">
        <v>6061</v>
      </c>
      <c r="AI654" s="65" t="s">
        <v>6077</v>
      </c>
      <c r="AJ654" s="103" t="s">
        <v>29</v>
      </c>
    </row>
    <row r="655" spans="1:36" x14ac:dyDescent="0.25">
      <c r="A655" s="110">
        <v>25</v>
      </c>
      <c r="B655" s="61" t="s">
        <v>4574</v>
      </c>
      <c r="C655" s="61" t="s">
        <v>4575</v>
      </c>
      <c r="D655" s="100">
        <v>2</v>
      </c>
      <c r="E655" s="61" t="s">
        <v>25</v>
      </c>
      <c r="F655" s="61" t="s">
        <v>830</v>
      </c>
      <c r="G655" s="61" t="s">
        <v>4579</v>
      </c>
      <c r="H655" s="61" t="s">
        <v>4580</v>
      </c>
      <c r="I655" s="61" t="s">
        <v>4581</v>
      </c>
      <c r="J655" s="98" t="s">
        <v>6050</v>
      </c>
      <c r="K655" s="96" t="s">
        <v>6039</v>
      </c>
      <c r="L655" s="62">
        <v>25</v>
      </c>
      <c r="M655" s="96" t="s">
        <v>29</v>
      </c>
      <c r="N655" s="61" t="s">
        <v>5705</v>
      </c>
      <c r="O655" s="61" t="s">
        <v>5706</v>
      </c>
      <c r="P655" s="61" t="s">
        <v>4581</v>
      </c>
      <c r="Y655" s="113">
        <v>0.29166666666667002</v>
      </c>
      <c r="Z655" s="113">
        <v>0.37430555555556</v>
      </c>
      <c r="AA655" s="61" t="s">
        <v>1391</v>
      </c>
      <c r="AB655" s="61" t="s">
        <v>31</v>
      </c>
      <c r="AC655" s="61" t="s">
        <v>1391</v>
      </c>
      <c r="AD655" s="61" t="s">
        <v>1391</v>
      </c>
      <c r="AE655" s="61" t="s">
        <v>1391</v>
      </c>
      <c r="AF655" s="61" t="s">
        <v>1391</v>
      </c>
      <c r="AG655" s="61" t="s">
        <v>1391</v>
      </c>
      <c r="AH655" s="65" t="s">
        <v>6061</v>
      </c>
      <c r="AI655" s="65" t="s">
        <v>6077</v>
      </c>
      <c r="AJ655" s="103" t="s">
        <v>29</v>
      </c>
    </row>
    <row r="656" spans="1:36" x14ac:dyDescent="0.25">
      <c r="A656" s="110">
        <v>25</v>
      </c>
      <c r="B656" s="61" t="s">
        <v>4574</v>
      </c>
      <c r="C656" s="61" t="s">
        <v>4575</v>
      </c>
      <c r="D656" s="100">
        <v>2</v>
      </c>
      <c r="E656" s="61" t="s">
        <v>25</v>
      </c>
      <c r="F656" s="61" t="s">
        <v>830</v>
      </c>
      <c r="G656" s="61" t="s">
        <v>4582</v>
      </c>
      <c r="H656" s="61" t="s">
        <v>4583</v>
      </c>
      <c r="I656" s="61" t="s">
        <v>4584</v>
      </c>
      <c r="J656" s="98" t="s">
        <v>6053</v>
      </c>
      <c r="K656" s="96" t="s">
        <v>6039</v>
      </c>
      <c r="L656" s="62">
        <v>25</v>
      </c>
      <c r="M656" s="96" t="s">
        <v>29</v>
      </c>
      <c r="N656" s="61" t="s">
        <v>5707</v>
      </c>
      <c r="O656" s="61" t="s">
        <v>5708</v>
      </c>
      <c r="P656" s="61" t="s">
        <v>4584</v>
      </c>
      <c r="Y656" s="113">
        <v>0.375</v>
      </c>
      <c r="Z656" s="113">
        <v>0.45763888888888998</v>
      </c>
      <c r="AA656" s="61" t="s">
        <v>1391</v>
      </c>
      <c r="AB656" s="61" t="s">
        <v>31</v>
      </c>
      <c r="AC656" s="61" t="s">
        <v>1391</v>
      </c>
      <c r="AD656" s="61" t="s">
        <v>1391</v>
      </c>
      <c r="AE656" s="61" t="s">
        <v>1391</v>
      </c>
      <c r="AF656" s="61" t="s">
        <v>1391</v>
      </c>
      <c r="AG656" s="61" t="s">
        <v>1391</v>
      </c>
      <c r="AH656" s="65" t="s">
        <v>6061</v>
      </c>
      <c r="AI656" s="65" t="s">
        <v>6077</v>
      </c>
      <c r="AJ656" s="103" t="s">
        <v>29</v>
      </c>
    </row>
    <row r="657" spans="1:36" x14ac:dyDescent="0.25">
      <c r="A657" s="110">
        <v>25</v>
      </c>
      <c r="B657" s="61" t="s">
        <v>4574</v>
      </c>
      <c r="C657" s="61" t="s">
        <v>4575</v>
      </c>
      <c r="D657" s="100">
        <v>2</v>
      </c>
      <c r="E657" s="61" t="s">
        <v>25</v>
      </c>
      <c r="F657" s="61" t="s">
        <v>830</v>
      </c>
      <c r="G657" s="61" t="s">
        <v>4585</v>
      </c>
      <c r="H657" s="61" t="s">
        <v>4586</v>
      </c>
      <c r="I657" s="61" t="s">
        <v>4587</v>
      </c>
      <c r="J657" s="98" t="s">
        <v>6054</v>
      </c>
      <c r="K657" s="96" t="s">
        <v>6039</v>
      </c>
      <c r="L657" s="62">
        <v>25</v>
      </c>
      <c r="M657" s="96" t="s">
        <v>29</v>
      </c>
      <c r="N657" s="61" t="s">
        <v>5709</v>
      </c>
      <c r="O657" s="61" t="s">
        <v>5710</v>
      </c>
      <c r="P657" s="61" t="s">
        <v>4587</v>
      </c>
      <c r="Y657" s="113">
        <v>0.45833333333332998</v>
      </c>
      <c r="Z657" s="113">
        <v>0.54097222222221997</v>
      </c>
      <c r="AA657" s="61" t="s">
        <v>1391</v>
      </c>
      <c r="AB657" s="61" t="s">
        <v>31</v>
      </c>
      <c r="AC657" s="61" t="s">
        <v>1391</v>
      </c>
      <c r="AD657" s="61" t="s">
        <v>1391</v>
      </c>
      <c r="AE657" s="61" t="s">
        <v>1391</v>
      </c>
      <c r="AF657" s="61" t="s">
        <v>1391</v>
      </c>
      <c r="AG657" s="61" t="s">
        <v>1391</v>
      </c>
      <c r="AH657" s="65" t="s">
        <v>6061</v>
      </c>
      <c r="AI657" s="65" t="s">
        <v>6077</v>
      </c>
      <c r="AJ657" s="103" t="s">
        <v>29</v>
      </c>
    </row>
    <row r="658" spans="1:36" x14ac:dyDescent="0.25">
      <c r="A658" s="110">
        <v>25</v>
      </c>
      <c r="B658" s="61" t="s">
        <v>4574</v>
      </c>
      <c r="C658" s="61" t="s">
        <v>4575</v>
      </c>
      <c r="D658" s="100">
        <v>2</v>
      </c>
      <c r="E658" s="61" t="s">
        <v>25</v>
      </c>
      <c r="F658" s="61" t="s">
        <v>830</v>
      </c>
      <c r="G658" s="61" t="s">
        <v>4588</v>
      </c>
      <c r="H658" s="61" t="s">
        <v>4589</v>
      </c>
      <c r="I658" s="61" t="s">
        <v>4590</v>
      </c>
      <c r="J658" s="98" t="s">
        <v>6055</v>
      </c>
      <c r="K658" s="96" t="s">
        <v>6039</v>
      </c>
      <c r="L658" s="62">
        <v>25</v>
      </c>
      <c r="M658" s="96" t="s">
        <v>29</v>
      </c>
      <c r="N658" s="61" t="s">
        <v>5711</v>
      </c>
      <c r="O658" s="61" t="s">
        <v>5712</v>
      </c>
      <c r="P658" s="61" t="s">
        <v>4590</v>
      </c>
      <c r="Y658" s="113">
        <v>0.58333333333333004</v>
      </c>
      <c r="Z658" s="113">
        <v>0.66597222222221997</v>
      </c>
      <c r="AA658" s="61" t="s">
        <v>1391</v>
      </c>
      <c r="AB658" s="61" t="s">
        <v>31</v>
      </c>
      <c r="AC658" s="61" t="s">
        <v>1391</v>
      </c>
      <c r="AD658" s="61" t="s">
        <v>1391</v>
      </c>
      <c r="AE658" s="61" t="s">
        <v>1391</v>
      </c>
      <c r="AF658" s="61" t="s">
        <v>1391</v>
      </c>
      <c r="AG658" s="61" t="s">
        <v>1391</v>
      </c>
      <c r="AH658" s="65" t="s">
        <v>6061</v>
      </c>
      <c r="AI658" s="65" t="s">
        <v>6077</v>
      </c>
      <c r="AJ658" s="103" t="s">
        <v>29</v>
      </c>
    </row>
    <row r="659" spans="1:36" x14ac:dyDescent="0.25">
      <c r="A659" s="110">
        <v>25</v>
      </c>
      <c r="B659" s="61" t="s">
        <v>4574</v>
      </c>
      <c r="C659" s="61" t="s">
        <v>4575</v>
      </c>
      <c r="D659" s="100">
        <v>2</v>
      </c>
      <c r="E659" s="61" t="s">
        <v>25</v>
      </c>
      <c r="F659" s="61" t="s">
        <v>830</v>
      </c>
      <c r="G659" s="61" t="s">
        <v>4591</v>
      </c>
      <c r="H659" s="61" t="s">
        <v>4592</v>
      </c>
      <c r="I659" s="61" t="s">
        <v>4593</v>
      </c>
      <c r="J659" s="98" t="s">
        <v>6056</v>
      </c>
      <c r="K659" s="96" t="s">
        <v>6039</v>
      </c>
      <c r="L659" s="62">
        <v>25</v>
      </c>
      <c r="M659" s="96" t="s">
        <v>29</v>
      </c>
      <c r="N659" s="61" t="s">
        <v>5713</v>
      </c>
      <c r="O659" s="61" t="s">
        <v>5714</v>
      </c>
      <c r="P659" s="61" t="s">
        <v>4593</v>
      </c>
      <c r="Y659" s="113">
        <v>0.75</v>
      </c>
      <c r="Z659" s="113">
        <v>0.83263888888889004</v>
      </c>
      <c r="AA659" s="61" t="s">
        <v>1391</v>
      </c>
      <c r="AB659" s="61" t="s">
        <v>31</v>
      </c>
      <c r="AC659" s="61" t="s">
        <v>1391</v>
      </c>
      <c r="AD659" s="61" t="s">
        <v>1391</v>
      </c>
      <c r="AE659" s="61" t="s">
        <v>1391</v>
      </c>
      <c r="AF659" s="61" t="s">
        <v>1391</v>
      </c>
      <c r="AG659" s="61" t="s">
        <v>1391</v>
      </c>
      <c r="AH659" s="65" t="s">
        <v>6061</v>
      </c>
      <c r="AI659" s="65" t="s">
        <v>6077</v>
      </c>
      <c r="AJ659" s="103" t="s">
        <v>29</v>
      </c>
    </row>
    <row r="660" spans="1:36" x14ac:dyDescent="0.25">
      <c r="A660" s="110">
        <v>30</v>
      </c>
      <c r="B660" s="61" t="s">
        <v>4574</v>
      </c>
      <c r="C660" s="61" t="s">
        <v>4575</v>
      </c>
      <c r="D660" s="100">
        <v>2</v>
      </c>
      <c r="E660" s="61" t="s">
        <v>25</v>
      </c>
      <c r="F660" s="61" t="s">
        <v>830</v>
      </c>
      <c r="G660" s="61" t="s">
        <v>4594</v>
      </c>
      <c r="H660" s="61" t="s">
        <v>4595</v>
      </c>
      <c r="I660" s="61" t="s">
        <v>4596</v>
      </c>
      <c r="J660" s="98" t="s">
        <v>6049</v>
      </c>
      <c r="K660" s="96" t="s">
        <v>6039</v>
      </c>
      <c r="L660" s="62">
        <v>30</v>
      </c>
      <c r="M660" s="96" t="s">
        <v>29</v>
      </c>
      <c r="N660" s="61" t="s">
        <v>5715</v>
      </c>
      <c r="O660" s="61" t="s">
        <v>5716</v>
      </c>
      <c r="P660" s="61" t="s">
        <v>4596</v>
      </c>
      <c r="Y660" s="113">
        <v>0.75</v>
      </c>
      <c r="Z660" s="113">
        <v>0.83263888888889004</v>
      </c>
      <c r="AA660" s="61" t="s">
        <v>1391</v>
      </c>
      <c r="AB660" s="61" t="s">
        <v>31</v>
      </c>
      <c r="AC660" s="61" t="s">
        <v>1391</v>
      </c>
      <c r="AD660" s="61" t="s">
        <v>1391</v>
      </c>
      <c r="AE660" s="61" t="s">
        <v>1391</v>
      </c>
      <c r="AF660" s="61" t="s">
        <v>1391</v>
      </c>
      <c r="AG660" s="61" t="s">
        <v>1391</v>
      </c>
      <c r="AH660" s="65" t="s">
        <v>6061</v>
      </c>
      <c r="AI660" s="65" t="s">
        <v>6077</v>
      </c>
      <c r="AJ660" s="103" t="s">
        <v>29</v>
      </c>
    </row>
    <row r="661" spans="1:36" x14ac:dyDescent="0.25">
      <c r="A661" s="110">
        <v>30</v>
      </c>
      <c r="B661" s="61" t="s">
        <v>4597</v>
      </c>
      <c r="C661" s="61" t="s">
        <v>4598</v>
      </c>
      <c r="D661" s="100">
        <v>2</v>
      </c>
      <c r="E661" s="61" t="s">
        <v>25</v>
      </c>
      <c r="F661" s="61" t="s">
        <v>26</v>
      </c>
      <c r="G661" s="61" t="s">
        <v>4599</v>
      </c>
      <c r="H661" s="61" t="s">
        <v>4600</v>
      </c>
      <c r="I661" s="61" t="s">
        <v>4601</v>
      </c>
      <c r="J661" s="98" t="s">
        <v>6049</v>
      </c>
      <c r="K661" s="96" t="s">
        <v>6040</v>
      </c>
      <c r="L661" s="62">
        <v>30</v>
      </c>
      <c r="M661" s="96" t="s">
        <v>29</v>
      </c>
      <c r="N661" s="61" t="s">
        <v>5717</v>
      </c>
      <c r="O661" s="61" t="s">
        <v>5718</v>
      </c>
      <c r="P661" s="61" t="s">
        <v>4601</v>
      </c>
      <c r="Y661" s="113">
        <v>0.29166666666667002</v>
      </c>
      <c r="Z661" s="113">
        <v>0.37430555555556</v>
      </c>
      <c r="AA661" s="61" t="s">
        <v>1391</v>
      </c>
      <c r="AB661" s="61" t="s">
        <v>31</v>
      </c>
      <c r="AC661" s="61" t="s">
        <v>1391</v>
      </c>
      <c r="AD661" s="61" t="s">
        <v>31</v>
      </c>
      <c r="AE661" s="61" t="s">
        <v>1391</v>
      </c>
      <c r="AF661" s="61" t="s">
        <v>1391</v>
      </c>
      <c r="AG661" s="61" t="s">
        <v>1391</v>
      </c>
      <c r="AH661" s="65" t="s">
        <v>6061</v>
      </c>
      <c r="AI661" s="65" t="s">
        <v>6083</v>
      </c>
      <c r="AJ661" s="103" t="s">
        <v>29</v>
      </c>
    </row>
    <row r="662" spans="1:36" x14ac:dyDescent="0.25">
      <c r="A662" s="110">
        <v>30</v>
      </c>
      <c r="B662" s="61" t="s">
        <v>4597</v>
      </c>
      <c r="C662" s="61" t="s">
        <v>4598</v>
      </c>
      <c r="D662" s="100">
        <v>2</v>
      </c>
      <c r="E662" s="61" t="s">
        <v>25</v>
      </c>
      <c r="F662" s="61" t="s">
        <v>26</v>
      </c>
      <c r="G662" s="61" t="s">
        <v>4602</v>
      </c>
      <c r="H662" s="61" t="s">
        <v>4603</v>
      </c>
      <c r="I662" s="61" t="s">
        <v>4604</v>
      </c>
      <c r="J662" s="98" t="s">
        <v>6050</v>
      </c>
      <c r="K662" s="96" t="s">
        <v>6040</v>
      </c>
      <c r="L662" s="62">
        <v>30</v>
      </c>
      <c r="M662" s="96" t="s">
        <v>29</v>
      </c>
      <c r="N662" s="61" t="s">
        <v>5719</v>
      </c>
      <c r="O662" s="61" t="s">
        <v>5720</v>
      </c>
      <c r="P662" s="61" t="s">
        <v>4604</v>
      </c>
      <c r="Y662" s="113">
        <v>0.29166666666667002</v>
      </c>
      <c r="Z662" s="113">
        <v>0.37430555555556</v>
      </c>
      <c r="AA662" s="61" t="s">
        <v>1391</v>
      </c>
      <c r="AB662" s="61" t="s">
        <v>31</v>
      </c>
      <c r="AC662" s="61" t="s">
        <v>1391</v>
      </c>
      <c r="AD662" s="61" t="s">
        <v>31</v>
      </c>
      <c r="AE662" s="61" t="s">
        <v>1391</v>
      </c>
      <c r="AF662" s="61" t="s">
        <v>1391</v>
      </c>
      <c r="AG662" s="61" t="s">
        <v>1391</v>
      </c>
      <c r="AH662" s="65" t="s">
        <v>6061</v>
      </c>
      <c r="AI662" s="65" t="s">
        <v>6083</v>
      </c>
      <c r="AJ662" s="103" t="s">
        <v>29</v>
      </c>
    </row>
    <row r="663" spans="1:36" x14ac:dyDescent="0.25">
      <c r="A663" s="110">
        <v>30</v>
      </c>
      <c r="B663" s="61" t="s">
        <v>4597</v>
      </c>
      <c r="C663" s="61" t="s">
        <v>4598</v>
      </c>
      <c r="D663" s="100">
        <v>2</v>
      </c>
      <c r="E663" s="61" t="s">
        <v>25</v>
      </c>
      <c r="F663" s="61" t="s">
        <v>26</v>
      </c>
      <c r="G663" s="61" t="s">
        <v>4605</v>
      </c>
      <c r="H663" s="61" t="s">
        <v>4606</v>
      </c>
      <c r="I663" s="61" t="s">
        <v>4607</v>
      </c>
      <c r="J663" s="98" t="s">
        <v>6053</v>
      </c>
      <c r="K663" s="96" t="s">
        <v>6040</v>
      </c>
      <c r="L663" s="62">
        <v>30</v>
      </c>
      <c r="M663" s="96" t="s">
        <v>29</v>
      </c>
      <c r="N663" s="61" t="s">
        <v>5721</v>
      </c>
      <c r="O663" s="61" t="s">
        <v>5722</v>
      </c>
      <c r="P663" s="61" t="s">
        <v>4607</v>
      </c>
      <c r="Y663" s="113">
        <v>0.45833333333332998</v>
      </c>
      <c r="Z663" s="113">
        <v>0.54097222222221997</v>
      </c>
      <c r="AA663" s="61" t="s">
        <v>1391</v>
      </c>
      <c r="AB663" s="61" t="s">
        <v>1391</v>
      </c>
      <c r="AC663" s="61" t="s">
        <v>31</v>
      </c>
      <c r="AD663" s="61" t="s">
        <v>1391</v>
      </c>
      <c r="AE663" s="61" t="s">
        <v>31</v>
      </c>
      <c r="AF663" s="61" t="s">
        <v>1391</v>
      </c>
      <c r="AG663" s="61" t="s">
        <v>1391</v>
      </c>
      <c r="AH663" s="65" t="s">
        <v>6061</v>
      </c>
      <c r="AI663" s="65" t="s">
        <v>6083</v>
      </c>
      <c r="AJ663" s="103" t="s">
        <v>29</v>
      </c>
    </row>
    <row r="664" spans="1:36" x14ac:dyDescent="0.25">
      <c r="A664" s="110">
        <v>30</v>
      </c>
      <c r="B664" s="61" t="s">
        <v>4597</v>
      </c>
      <c r="C664" s="61" t="s">
        <v>4598</v>
      </c>
      <c r="D664" s="100">
        <v>2</v>
      </c>
      <c r="E664" s="61" t="s">
        <v>25</v>
      </c>
      <c r="F664" s="61" t="s">
        <v>26</v>
      </c>
      <c r="G664" s="61" t="s">
        <v>4608</v>
      </c>
      <c r="H664" s="61" t="s">
        <v>4609</v>
      </c>
      <c r="I664" s="61" t="s">
        <v>4610</v>
      </c>
      <c r="J664" s="98" t="s">
        <v>6054</v>
      </c>
      <c r="K664" s="96" t="s">
        <v>6040</v>
      </c>
      <c r="L664" s="62">
        <v>30</v>
      </c>
      <c r="M664" s="96" t="s">
        <v>29</v>
      </c>
      <c r="N664" s="61" t="s">
        <v>5723</v>
      </c>
      <c r="O664" s="61" t="s">
        <v>5724</v>
      </c>
      <c r="P664" s="61" t="s">
        <v>4610</v>
      </c>
      <c r="Y664" s="113">
        <v>0.45833333333332998</v>
      </c>
      <c r="Z664" s="113">
        <v>0.54097222222221997</v>
      </c>
      <c r="AA664" s="61" t="s">
        <v>1391</v>
      </c>
      <c r="AB664" s="61" t="s">
        <v>1391</v>
      </c>
      <c r="AC664" s="61" t="s">
        <v>31</v>
      </c>
      <c r="AD664" s="61" t="s">
        <v>1391</v>
      </c>
      <c r="AE664" s="61" t="s">
        <v>31</v>
      </c>
      <c r="AF664" s="61" t="s">
        <v>1391</v>
      </c>
      <c r="AG664" s="61" t="s">
        <v>1391</v>
      </c>
      <c r="AH664" s="65" t="s">
        <v>6061</v>
      </c>
      <c r="AI664" s="65" t="s">
        <v>6083</v>
      </c>
      <c r="AJ664" s="103" t="s">
        <v>29</v>
      </c>
    </row>
    <row r="665" spans="1:36" x14ac:dyDescent="0.25">
      <c r="A665" s="110">
        <v>30</v>
      </c>
      <c r="B665" s="61" t="s">
        <v>4597</v>
      </c>
      <c r="C665" s="61" t="s">
        <v>4598</v>
      </c>
      <c r="D665" s="100">
        <v>2</v>
      </c>
      <c r="E665" s="61" t="s">
        <v>25</v>
      </c>
      <c r="F665" s="61" t="s">
        <v>26</v>
      </c>
      <c r="G665" s="61" t="s">
        <v>4611</v>
      </c>
      <c r="H665" s="61" t="s">
        <v>4612</v>
      </c>
      <c r="I665" s="61" t="s">
        <v>4613</v>
      </c>
      <c r="J665" s="98" t="s">
        <v>6055</v>
      </c>
      <c r="K665" s="96" t="s">
        <v>6040</v>
      </c>
      <c r="L665" s="62">
        <v>30</v>
      </c>
      <c r="M665" s="96" t="s">
        <v>29</v>
      </c>
      <c r="N665" s="61" t="s">
        <v>5725</v>
      </c>
      <c r="O665" s="61" t="s">
        <v>5726</v>
      </c>
      <c r="P665" s="61" t="s">
        <v>4613</v>
      </c>
      <c r="Y665" s="113">
        <v>0.58333333333333004</v>
      </c>
      <c r="Z665" s="113">
        <v>0.66597222222221997</v>
      </c>
      <c r="AA665" s="61" t="s">
        <v>1391</v>
      </c>
      <c r="AB665" s="61" t="s">
        <v>31</v>
      </c>
      <c r="AC665" s="61" t="s">
        <v>1391</v>
      </c>
      <c r="AD665" s="61" t="s">
        <v>31</v>
      </c>
      <c r="AE665" s="61" t="s">
        <v>1391</v>
      </c>
      <c r="AF665" s="61" t="s">
        <v>1391</v>
      </c>
      <c r="AG665" s="61" t="s">
        <v>1391</v>
      </c>
      <c r="AH665" s="65" t="s">
        <v>6061</v>
      </c>
      <c r="AI665" s="65" t="s">
        <v>6083</v>
      </c>
      <c r="AJ665" s="103" t="s">
        <v>29</v>
      </c>
    </row>
    <row r="666" spans="1:36" x14ac:dyDescent="0.25">
      <c r="A666" s="110">
        <v>30</v>
      </c>
      <c r="B666" s="61" t="s">
        <v>4597</v>
      </c>
      <c r="C666" s="61" t="s">
        <v>4598</v>
      </c>
      <c r="D666" s="100">
        <v>2</v>
      </c>
      <c r="E666" s="61" t="s">
        <v>25</v>
      </c>
      <c r="F666" s="61" t="s">
        <v>26</v>
      </c>
      <c r="G666" s="61" t="s">
        <v>4614</v>
      </c>
      <c r="H666" s="61" t="s">
        <v>4615</v>
      </c>
      <c r="I666" s="61" t="s">
        <v>4616</v>
      </c>
      <c r="J666" s="98" t="s">
        <v>6056</v>
      </c>
      <c r="K666" s="96" t="s">
        <v>6040</v>
      </c>
      <c r="L666" s="62">
        <v>30</v>
      </c>
      <c r="M666" s="96" t="s">
        <v>29</v>
      </c>
      <c r="N666" s="61" t="s">
        <v>5727</v>
      </c>
      <c r="O666" s="61" t="s">
        <v>5728</v>
      </c>
      <c r="P666" s="61" t="s">
        <v>4616</v>
      </c>
      <c r="Y666" s="113">
        <v>0.75</v>
      </c>
      <c r="Z666" s="113">
        <v>0.83263888888889004</v>
      </c>
      <c r="AA666" s="61" t="s">
        <v>1391</v>
      </c>
      <c r="AB666" s="61" t="s">
        <v>31</v>
      </c>
      <c r="AC666" s="61" t="s">
        <v>1391</v>
      </c>
      <c r="AD666" s="61" t="s">
        <v>31</v>
      </c>
      <c r="AE666" s="61" t="s">
        <v>1391</v>
      </c>
      <c r="AF666" s="61" t="s">
        <v>1391</v>
      </c>
      <c r="AG666" s="61" t="s">
        <v>1391</v>
      </c>
      <c r="AH666" s="65" t="s">
        <v>6061</v>
      </c>
      <c r="AI666" s="65" t="s">
        <v>6083</v>
      </c>
      <c r="AJ666" s="103" t="s">
        <v>29</v>
      </c>
    </row>
    <row r="667" spans="1:36" x14ac:dyDescent="0.25">
      <c r="A667" s="110">
        <v>30</v>
      </c>
      <c r="B667" s="61" t="s">
        <v>4597</v>
      </c>
      <c r="C667" s="61" t="s">
        <v>4598</v>
      </c>
      <c r="D667" s="100">
        <v>2</v>
      </c>
      <c r="E667" s="61" t="s">
        <v>25</v>
      </c>
      <c r="F667" s="61" t="s">
        <v>26</v>
      </c>
      <c r="G667" s="61" t="s">
        <v>4617</v>
      </c>
      <c r="H667" s="61" t="s">
        <v>4618</v>
      </c>
      <c r="I667" s="61" t="s">
        <v>4619</v>
      </c>
      <c r="J667" s="98" t="s">
        <v>6049</v>
      </c>
      <c r="K667" s="96" t="s">
        <v>6041</v>
      </c>
      <c r="L667" s="62">
        <v>30</v>
      </c>
      <c r="M667" s="96" t="s">
        <v>29</v>
      </c>
      <c r="N667" s="61" t="s">
        <v>5729</v>
      </c>
      <c r="O667" s="61" t="s">
        <v>5730</v>
      </c>
      <c r="P667" s="61" t="s">
        <v>4619</v>
      </c>
      <c r="Y667" s="113">
        <v>0.29166666666667002</v>
      </c>
      <c r="Z667" s="113">
        <v>0.37430555555556</v>
      </c>
      <c r="AA667" s="61" t="s">
        <v>1391</v>
      </c>
      <c r="AB667" s="61" t="s">
        <v>31</v>
      </c>
      <c r="AC667" s="61" t="s">
        <v>1391</v>
      </c>
      <c r="AD667" s="61" t="s">
        <v>31</v>
      </c>
      <c r="AE667" s="61" t="s">
        <v>1391</v>
      </c>
      <c r="AF667" s="61" t="s">
        <v>1391</v>
      </c>
      <c r="AG667" s="61" t="s">
        <v>1391</v>
      </c>
      <c r="AH667" s="65" t="s">
        <v>6076</v>
      </c>
      <c r="AI667" s="65" t="s">
        <v>6077</v>
      </c>
      <c r="AJ667" s="103" t="s">
        <v>29</v>
      </c>
    </row>
    <row r="668" spans="1:36" x14ac:dyDescent="0.25">
      <c r="A668" s="110">
        <v>30</v>
      </c>
      <c r="B668" s="61" t="s">
        <v>4597</v>
      </c>
      <c r="C668" s="61" t="s">
        <v>4598</v>
      </c>
      <c r="D668" s="100">
        <v>2</v>
      </c>
      <c r="E668" s="61" t="s">
        <v>25</v>
      </c>
      <c r="F668" s="61" t="s">
        <v>26</v>
      </c>
      <c r="G668" s="61" t="s">
        <v>4620</v>
      </c>
      <c r="H668" s="61" t="s">
        <v>4621</v>
      </c>
      <c r="I668" s="61" t="s">
        <v>4622</v>
      </c>
      <c r="J668" s="98" t="s">
        <v>6050</v>
      </c>
      <c r="K668" s="96" t="s">
        <v>6041</v>
      </c>
      <c r="L668" s="62">
        <v>30</v>
      </c>
      <c r="M668" s="96" t="s">
        <v>29</v>
      </c>
      <c r="N668" s="61" t="s">
        <v>5731</v>
      </c>
      <c r="O668" s="61" t="s">
        <v>5732</v>
      </c>
      <c r="P668" s="61" t="s">
        <v>4622</v>
      </c>
      <c r="Y668" s="113">
        <v>0.29166666666667002</v>
      </c>
      <c r="Z668" s="113">
        <v>0.37430555555556</v>
      </c>
      <c r="AA668" s="61" t="s">
        <v>1391</v>
      </c>
      <c r="AB668" s="61" t="s">
        <v>31</v>
      </c>
      <c r="AC668" s="61" t="s">
        <v>1391</v>
      </c>
      <c r="AD668" s="61" t="s">
        <v>31</v>
      </c>
      <c r="AE668" s="61" t="s">
        <v>1391</v>
      </c>
      <c r="AF668" s="61" t="s">
        <v>1391</v>
      </c>
      <c r="AG668" s="61" t="s">
        <v>1391</v>
      </c>
      <c r="AH668" s="65" t="s">
        <v>6076</v>
      </c>
      <c r="AI668" s="65" t="s">
        <v>6077</v>
      </c>
      <c r="AJ668" s="103" t="s">
        <v>29</v>
      </c>
    </row>
    <row r="669" spans="1:36" x14ac:dyDescent="0.25">
      <c r="A669" s="110">
        <v>30</v>
      </c>
      <c r="B669" s="61" t="s">
        <v>4597</v>
      </c>
      <c r="C669" s="61" t="s">
        <v>4598</v>
      </c>
      <c r="D669" s="100">
        <v>2</v>
      </c>
      <c r="E669" s="61" t="s">
        <v>25</v>
      </c>
      <c r="F669" s="61" t="s">
        <v>26</v>
      </c>
      <c r="G669" s="61" t="s">
        <v>4623</v>
      </c>
      <c r="H669" s="61" t="s">
        <v>4624</v>
      </c>
      <c r="I669" s="61" t="s">
        <v>4625</v>
      </c>
      <c r="J669" s="98" t="s">
        <v>6053</v>
      </c>
      <c r="K669" s="96" t="s">
        <v>6041</v>
      </c>
      <c r="L669" s="62">
        <v>30</v>
      </c>
      <c r="M669" s="96" t="s">
        <v>29</v>
      </c>
      <c r="N669" s="61" t="s">
        <v>5733</v>
      </c>
      <c r="O669" s="61" t="s">
        <v>5734</v>
      </c>
      <c r="P669" s="61" t="s">
        <v>4625</v>
      </c>
      <c r="Y669" s="113">
        <v>0.45833333333332998</v>
      </c>
      <c r="Z669" s="113">
        <v>0.54097222222221997</v>
      </c>
      <c r="AA669" s="61" t="s">
        <v>1391</v>
      </c>
      <c r="AB669" s="61" t="s">
        <v>1391</v>
      </c>
      <c r="AC669" s="61" t="s">
        <v>31</v>
      </c>
      <c r="AD669" s="61" t="s">
        <v>1391</v>
      </c>
      <c r="AE669" s="61" t="s">
        <v>31</v>
      </c>
      <c r="AF669" s="61" t="s">
        <v>1391</v>
      </c>
      <c r="AG669" s="61" t="s">
        <v>1391</v>
      </c>
      <c r="AH669" s="65" t="s">
        <v>6076</v>
      </c>
      <c r="AI669" s="65" t="s">
        <v>6077</v>
      </c>
      <c r="AJ669" s="103" t="s">
        <v>29</v>
      </c>
    </row>
    <row r="670" spans="1:36" x14ac:dyDescent="0.25">
      <c r="A670" s="110">
        <v>30</v>
      </c>
      <c r="B670" s="61" t="s">
        <v>4597</v>
      </c>
      <c r="C670" s="61" t="s">
        <v>4598</v>
      </c>
      <c r="D670" s="100">
        <v>2</v>
      </c>
      <c r="E670" s="61" t="s">
        <v>25</v>
      </c>
      <c r="F670" s="61" t="s">
        <v>26</v>
      </c>
      <c r="G670" s="61" t="s">
        <v>4626</v>
      </c>
      <c r="H670" s="61" t="s">
        <v>4627</v>
      </c>
      <c r="I670" s="61" t="s">
        <v>4628</v>
      </c>
      <c r="J670" s="98" t="s">
        <v>6054</v>
      </c>
      <c r="K670" s="96" t="s">
        <v>6041</v>
      </c>
      <c r="L670" s="62">
        <v>30</v>
      </c>
      <c r="M670" s="96" t="s">
        <v>29</v>
      </c>
      <c r="N670" s="61" t="s">
        <v>5735</v>
      </c>
      <c r="O670" s="61" t="s">
        <v>5736</v>
      </c>
      <c r="P670" s="61" t="s">
        <v>4628</v>
      </c>
      <c r="Y670" s="113">
        <v>0.45833333333332998</v>
      </c>
      <c r="Z670" s="113">
        <v>0.54097222222221997</v>
      </c>
      <c r="AA670" s="61" t="s">
        <v>1391</v>
      </c>
      <c r="AB670" s="61" t="s">
        <v>1391</v>
      </c>
      <c r="AC670" s="61" t="s">
        <v>31</v>
      </c>
      <c r="AD670" s="61" t="s">
        <v>1391</v>
      </c>
      <c r="AE670" s="61" t="s">
        <v>31</v>
      </c>
      <c r="AF670" s="61" t="s">
        <v>1391</v>
      </c>
      <c r="AG670" s="61" t="s">
        <v>1391</v>
      </c>
      <c r="AH670" s="65" t="s">
        <v>6076</v>
      </c>
      <c r="AI670" s="65" t="s">
        <v>6077</v>
      </c>
      <c r="AJ670" s="103" t="s">
        <v>29</v>
      </c>
    </row>
    <row r="671" spans="1:36" x14ac:dyDescent="0.25">
      <c r="A671" s="110">
        <v>35</v>
      </c>
      <c r="B671" s="61" t="s">
        <v>4629</v>
      </c>
      <c r="C671" s="61" t="s">
        <v>4630</v>
      </c>
      <c r="D671" s="100">
        <v>2</v>
      </c>
      <c r="E671" s="61" t="s">
        <v>25</v>
      </c>
      <c r="F671" s="61" t="s">
        <v>830</v>
      </c>
      <c r="G671" s="61" t="s">
        <v>4631</v>
      </c>
      <c r="H671" s="61" t="s">
        <v>4632</v>
      </c>
      <c r="I671" s="61" t="s">
        <v>4633</v>
      </c>
      <c r="J671" s="98" t="s">
        <v>6049</v>
      </c>
      <c r="K671" s="96" t="s">
        <v>6040</v>
      </c>
      <c r="L671" s="62">
        <v>35</v>
      </c>
      <c r="M671" s="96" t="s">
        <v>29</v>
      </c>
      <c r="N671" s="61" t="s">
        <v>5737</v>
      </c>
      <c r="O671" s="61" t="s">
        <v>5738</v>
      </c>
      <c r="P671" s="61" t="s">
        <v>4633</v>
      </c>
      <c r="Y671" s="113">
        <v>0.45833333333332998</v>
      </c>
      <c r="Z671" s="113">
        <v>0.54097222222221997</v>
      </c>
      <c r="AA671" s="61" t="s">
        <v>1391</v>
      </c>
      <c r="AB671" s="61" t="s">
        <v>31</v>
      </c>
      <c r="AC671" s="61" t="s">
        <v>1391</v>
      </c>
      <c r="AD671" s="61" t="s">
        <v>31</v>
      </c>
      <c r="AE671" s="61" t="s">
        <v>1391</v>
      </c>
      <c r="AF671" s="61" t="s">
        <v>1391</v>
      </c>
      <c r="AG671" s="61" t="s">
        <v>1391</v>
      </c>
      <c r="AH671" s="65" t="s">
        <v>6061</v>
      </c>
      <c r="AI671" s="65" t="s">
        <v>6083</v>
      </c>
      <c r="AJ671" s="103" t="s">
        <v>29</v>
      </c>
    </row>
    <row r="672" spans="1:36" x14ac:dyDescent="0.25">
      <c r="A672" s="110">
        <v>35</v>
      </c>
      <c r="B672" s="61" t="s">
        <v>4629</v>
      </c>
      <c r="C672" s="61" t="s">
        <v>4630</v>
      </c>
      <c r="D672" s="100">
        <v>2</v>
      </c>
      <c r="E672" s="61" t="s">
        <v>25</v>
      </c>
      <c r="F672" s="61" t="s">
        <v>830</v>
      </c>
      <c r="G672" s="61" t="s">
        <v>4737</v>
      </c>
      <c r="H672" s="61" t="s">
        <v>4738</v>
      </c>
      <c r="I672" s="61" t="s">
        <v>4739</v>
      </c>
      <c r="J672" s="98" t="s">
        <v>6049</v>
      </c>
      <c r="K672" s="96" t="s">
        <v>6041</v>
      </c>
      <c r="L672" s="62">
        <v>35</v>
      </c>
      <c r="M672" s="96" t="s">
        <v>29</v>
      </c>
      <c r="N672" s="61" t="s">
        <v>5793</v>
      </c>
      <c r="O672" s="61" t="s">
        <v>5794</v>
      </c>
      <c r="P672" s="61" t="s">
        <v>4739</v>
      </c>
      <c r="Y672" s="113">
        <v>0.83333333333333004</v>
      </c>
      <c r="Z672" s="113">
        <v>0.91666666666666996</v>
      </c>
      <c r="AA672" s="61" t="s">
        <v>1391</v>
      </c>
      <c r="AB672" s="61" t="s">
        <v>31</v>
      </c>
      <c r="AC672" s="61" t="s">
        <v>1391</v>
      </c>
      <c r="AD672" s="61" t="s">
        <v>31</v>
      </c>
      <c r="AE672" s="61" t="s">
        <v>1391</v>
      </c>
      <c r="AF672" s="61" t="s">
        <v>1391</v>
      </c>
      <c r="AG672" s="61" t="s">
        <v>1391</v>
      </c>
      <c r="AH672" s="65" t="s">
        <v>6076</v>
      </c>
      <c r="AI672" s="65" t="s">
        <v>6077</v>
      </c>
      <c r="AJ672" s="103" t="s">
        <v>29</v>
      </c>
    </row>
    <row r="673" spans="1:38" x14ac:dyDescent="0.25">
      <c r="A673" s="110">
        <v>35</v>
      </c>
      <c r="B673" s="61" t="s">
        <v>6020</v>
      </c>
      <c r="C673" s="61" t="s">
        <v>6021</v>
      </c>
      <c r="D673" s="100">
        <v>2</v>
      </c>
      <c r="E673" s="61" t="s">
        <v>25</v>
      </c>
      <c r="F673" s="61" t="s">
        <v>26</v>
      </c>
      <c r="G673" s="61" t="s">
        <v>6022</v>
      </c>
      <c r="H673" s="61" t="s">
        <v>6023</v>
      </c>
      <c r="I673" s="61" t="s">
        <v>4739</v>
      </c>
      <c r="J673" s="98" t="s">
        <v>6049</v>
      </c>
      <c r="K673" s="96" t="s">
        <v>6041</v>
      </c>
      <c r="L673" s="62">
        <v>35</v>
      </c>
      <c r="M673" s="96" t="s">
        <v>29</v>
      </c>
      <c r="N673" s="61" t="s">
        <v>6024</v>
      </c>
      <c r="O673" s="61" t="s">
        <v>6025</v>
      </c>
      <c r="P673" s="61" t="s">
        <v>6026</v>
      </c>
      <c r="R673" s="41"/>
      <c r="V673" s="96"/>
      <c r="X673" s="108"/>
      <c r="Y673" s="113">
        <v>0.375</v>
      </c>
      <c r="Z673" s="113">
        <v>0.45763888888888998</v>
      </c>
      <c r="AA673" s="61" t="s">
        <v>31</v>
      </c>
      <c r="AB673" s="61" t="s">
        <v>1391</v>
      </c>
      <c r="AC673" s="61" t="s">
        <v>1391</v>
      </c>
      <c r="AD673" s="61" t="s">
        <v>1391</v>
      </c>
      <c r="AE673" s="61" t="s">
        <v>1391</v>
      </c>
      <c r="AF673" s="61" t="s">
        <v>1391</v>
      </c>
      <c r="AG673" s="61" t="s">
        <v>1391</v>
      </c>
      <c r="AH673" s="65" t="s">
        <v>6076</v>
      </c>
      <c r="AI673" s="65" t="s">
        <v>6078</v>
      </c>
      <c r="AJ673" s="103" t="s">
        <v>29</v>
      </c>
    </row>
    <row r="674" spans="1:38" x14ac:dyDescent="0.25">
      <c r="A674" s="110">
        <v>35</v>
      </c>
      <c r="B674" s="61" t="s">
        <v>6020</v>
      </c>
      <c r="C674" s="61" t="s">
        <v>6021</v>
      </c>
      <c r="D674" s="100">
        <v>2</v>
      </c>
      <c r="E674" s="61" t="s">
        <v>25</v>
      </c>
      <c r="F674" s="61" t="s">
        <v>26</v>
      </c>
      <c r="G674" s="61" t="s">
        <v>6022</v>
      </c>
      <c r="H674" s="61" t="s">
        <v>6023</v>
      </c>
      <c r="I674" s="61" t="s">
        <v>4739</v>
      </c>
      <c r="J674" s="98" t="s">
        <v>6049</v>
      </c>
      <c r="K674" s="96" t="s">
        <v>6041</v>
      </c>
      <c r="L674" s="62">
        <v>35</v>
      </c>
      <c r="M674" s="96" t="s">
        <v>29</v>
      </c>
      <c r="N674" s="61" t="s">
        <v>6027</v>
      </c>
      <c r="O674" s="61" t="s">
        <v>6028</v>
      </c>
      <c r="P674" s="61" t="s">
        <v>6029</v>
      </c>
      <c r="R674" s="41"/>
      <c r="V674" s="96"/>
      <c r="X674" s="108"/>
      <c r="Y674" s="113">
        <v>0.375</v>
      </c>
      <c r="Z674" s="113">
        <v>0.45763888888888998</v>
      </c>
      <c r="AA674" s="61" t="s">
        <v>1391</v>
      </c>
      <c r="AB674" s="61" t="s">
        <v>1391</v>
      </c>
      <c r="AC674" s="61" t="s">
        <v>1391</v>
      </c>
      <c r="AD674" s="61" t="s">
        <v>31</v>
      </c>
      <c r="AE674" s="61" t="s">
        <v>1391</v>
      </c>
      <c r="AF674" s="61" t="s">
        <v>1391</v>
      </c>
      <c r="AG674" s="61" t="s">
        <v>1391</v>
      </c>
      <c r="AH674" s="65" t="s">
        <v>6079</v>
      </c>
      <c r="AI674" s="65" t="s">
        <v>6080</v>
      </c>
      <c r="AJ674" s="103" t="s">
        <v>29</v>
      </c>
    </row>
    <row r="675" spans="1:38" x14ac:dyDescent="0.25">
      <c r="A675" s="110">
        <v>35</v>
      </c>
      <c r="B675" s="61" t="s">
        <v>5952</v>
      </c>
      <c r="C675" s="61" t="s">
        <v>1445</v>
      </c>
      <c r="D675" s="100">
        <v>3</v>
      </c>
      <c r="E675" s="61" t="s">
        <v>25</v>
      </c>
      <c r="F675" s="61" t="s">
        <v>26</v>
      </c>
      <c r="G675" s="61" t="s">
        <v>5953</v>
      </c>
      <c r="H675" s="61" t="s">
        <v>5954</v>
      </c>
      <c r="I675" s="61" t="s">
        <v>5955</v>
      </c>
      <c r="J675" s="98" t="s">
        <v>6049</v>
      </c>
      <c r="K675" s="96" t="s">
        <v>6040</v>
      </c>
      <c r="L675" s="62">
        <v>35</v>
      </c>
      <c r="M675" s="96" t="s">
        <v>29</v>
      </c>
      <c r="N675" s="61" t="s">
        <v>5956</v>
      </c>
      <c r="O675" s="61" t="s">
        <v>5957</v>
      </c>
      <c r="P675" s="61" t="s">
        <v>5955</v>
      </c>
      <c r="R675" s="41"/>
      <c r="V675" s="96"/>
      <c r="X675" s="108"/>
      <c r="Y675" s="113">
        <v>0.45833333333332998</v>
      </c>
      <c r="Z675" s="113">
        <v>0.54097222222221997</v>
      </c>
      <c r="AA675" s="61" t="s">
        <v>31</v>
      </c>
      <c r="AB675" s="61" t="s">
        <v>1391</v>
      </c>
      <c r="AC675" s="61" t="s">
        <v>31</v>
      </c>
      <c r="AD675" s="61" t="s">
        <v>1391</v>
      </c>
      <c r="AE675" s="61" t="s">
        <v>31</v>
      </c>
      <c r="AF675" s="61" t="s">
        <v>1391</v>
      </c>
      <c r="AG675" s="61" t="s">
        <v>1391</v>
      </c>
      <c r="AH675" s="65" t="s">
        <v>6061</v>
      </c>
      <c r="AI675" s="65" t="s">
        <v>6083</v>
      </c>
      <c r="AJ675" s="103" t="s">
        <v>29</v>
      </c>
      <c r="AL675" s="39"/>
    </row>
    <row r="676" spans="1:38" x14ac:dyDescent="0.25">
      <c r="A676" s="110">
        <v>35</v>
      </c>
      <c r="B676" s="61" t="s">
        <v>5952</v>
      </c>
      <c r="C676" s="61" t="s">
        <v>1445</v>
      </c>
      <c r="D676" s="100">
        <v>3</v>
      </c>
      <c r="E676" s="61" t="s">
        <v>25</v>
      </c>
      <c r="F676" s="61" t="s">
        <v>26</v>
      </c>
      <c r="G676" s="61" t="s">
        <v>5958</v>
      </c>
      <c r="H676" s="61" t="s">
        <v>5959</v>
      </c>
      <c r="I676" s="61" t="s">
        <v>5960</v>
      </c>
      <c r="J676" s="98" t="s">
        <v>6050</v>
      </c>
      <c r="K676" s="96" t="s">
        <v>6040</v>
      </c>
      <c r="L676" s="62">
        <v>35</v>
      </c>
      <c r="M676" s="96" t="s">
        <v>29</v>
      </c>
      <c r="N676" s="61" t="s">
        <v>5961</v>
      </c>
      <c r="O676" s="61" t="s">
        <v>5962</v>
      </c>
      <c r="P676" s="61" t="s">
        <v>5960</v>
      </c>
      <c r="R676" s="41"/>
      <c r="V676" s="96"/>
      <c r="X676" s="108"/>
      <c r="Y676" s="113">
        <v>0.75</v>
      </c>
      <c r="Z676" s="113">
        <v>0.83263888888889004</v>
      </c>
      <c r="AA676" s="61" t="s">
        <v>31</v>
      </c>
      <c r="AB676" s="61" t="s">
        <v>1391</v>
      </c>
      <c r="AC676" s="61" t="s">
        <v>31</v>
      </c>
      <c r="AD676" s="61" t="s">
        <v>1391</v>
      </c>
      <c r="AE676" s="61" t="s">
        <v>31</v>
      </c>
      <c r="AF676" s="61" t="s">
        <v>1391</v>
      </c>
      <c r="AG676" s="61" t="s">
        <v>1391</v>
      </c>
      <c r="AH676" s="65" t="s">
        <v>6061</v>
      </c>
      <c r="AI676" s="65" t="s">
        <v>6083</v>
      </c>
      <c r="AJ676" s="103" t="s">
        <v>29</v>
      </c>
      <c r="AL676" s="39"/>
    </row>
    <row r="677" spans="1:38" x14ac:dyDescent="0.25">
      <c r="A677" s="110">
        <v>35</v>
      </c>
      <c r="B677" s="61" t="s">
        <v>5952</v>
      </c>
      <c r="C677" s="61" t="s">
        <v>1445</v>
      </c>
      <c r="D677" s="100">
        <v>3</v>
      </c>
      <c r="E677" s="61" t="s">
        <v>25</v>
      </c>
      <c r="F677" s="61" t="s">
        <v>26</v>
      </c>
      <c r="G677" s="61" t="s">
        <v>5963</v>
      </c>
      <c r="H677" s="61" t="s">
        <v>5964</v>
      </c>
      <c r="I677" s="61" t="s">
        <v>5965</v>
      </c>
      <c r="J677" s="98" t="s">
        <v>6049</v>
      </c>
      <c r="K677" s="96" t="s">
        <v>6041</v>
      </c>
      <c r="L677" s="62">
        <v>35</v>
      </c>
      <c r="M677" s="96" t="s">
        <v>29</v>
      </c>
      <c r="N677" s="61" t="s">
        <v>5966</v>
      </c>
      <c r="O677" s="61" t="s">
        <v>5967</v>
      </c>
      <c r="P677" s="61" t="s">
        <v>5965</v>
      </c>
      <c r="R677" s="41"/>
      <c r="V677" s="96"/>
      <c r="X677" s="108"/>
      <c r="Y677" s="113">
        <v>0.45833333333332998</v>
      </c>
      <c r="Z677" s="113">
        <v>0.54097222222221997</v>
      </c>
      <c r="AA677" s="61" t="s">
        <v>31</v>
      </c>
      <c r="AB677" s="61" t="s">
        <v>1391</v>
      </c>
      <c r="AC677" s="61" t="s">
        <v>31</v>
      </c>
      <c r="AD677" s="61" t="s">
        <v>1391</v>
      </c>
      <c r="AE677" s="61" t="s">
        <v>31</v>
      </c>
      <c r="AF677" s="61" t="s">
        <v>1391</v>
      </c>
      <c r="AG677" s="61" t="s">
        <v>1391</v>
      </c>
      <c r="AH677" s="65" t="s">
        <v>6076</v>
      </c>
      <c r="AI677" s="65" t="s">
        <v>6077</v>
      </c>
      <c r="AJ677" s="103" t="s">
        <v>29</v>
      </c>
      <c r="AL677" s="39"/>
    </row>
    <row r="678" spans="1:38" x14ac:dyDescent="0.25">
      <c r="A678" s="110">
        <v>35</v>
      </c>
      <c r="B678" s="61" t="s">
        <v>5952</v>
      </c>
      <c r="C678" s="61" t="s">
        <v>1445</v>
      </c>
      <c r="D678" s="100">
        <v>3</v>
      </c>
      <c r="E678" s="61" t="s">
        <v>25</v>
      </c>
      <c r="F678" s="61" t="s">
        <v>26</v>
      </c>
      <c r="G678" s="61" t="s">
        <v>5968</v>
      </c>
      <c r="H678" s="61" t="s">
        <v>5969</v>
      </c>
      <c r="I678" s="61" t="s">
        <v>5970</v>
      </c>
      <c r="J678" s="98" t="s">
        <v>6050</v>
      </c>
      <c r="K678" s="96" t="s">
        <v>6041</v>
      </c>
      <c r="L678" s="62">
        <v>35</v>
      </c>
      <c r="M678" s="96" t="s">
        <v>29</v>
      </c>
      <c r="N678" s="61" t="s">
        <v>5971</v>
      </c>
      <c r="O678" s="61" t="s">
        <v>5972</v>
      </c>
      <c r="P678" s="61" t="s">
        <v>5970</v>
      </c>
      <c r="R678" s="41"/>
      <c r="V678" s="96"/>
      <c r="X678" s="108"/>
      <c r="Y678" s="113">
        <v>0.75</v>
      </c>
      <c r="Z678" s="113">
        <v>0.83263888888889004</v>
      </c>
      <c r="AA678" s="61" t="s">
        <v>31</v>
      </c>
      <c r="AB678" s="61" t="s">
        <v>1391</v>
      </c>
      <c r="AC678" s="61" t="s">
        <v>31</v>
      </c>
      <c r="AD678" s="61" t="s">
        <v>1391</v>
      </c>
      <c r="AE678" s="61" t="s">
        <v>31</v>
      </c>
      <c r="AF678" s="61" t="s">
        <v>1391</v>
      </c>
      <c r="AG678" s="61" t="s">
        <v>1391</v>
      </c>
      <c r="AH678" s="65" t="s">
        <v>6076</v>
      </c>
      <c r="AI678" s="65" t="s">
        <v>6077</v>
      </c>
      <c r="AJ678" s="103" t="s">
        <v>29</v>
      </c>
      <c r="AL678" s="39"/>
    </row>
    <row r="679" spans="1:38" x14ac:dyDescent="0.25">
      <c r="A679" s="110">
        <v>35</v>
      </c>
      <c r="B679" s="61" t="s">
        <v>4634</v>
      </c>
      <c r="C679" s="61" t="s">
        <v>4635</v>
      </c>
      <c r="D679" s="100">
        <v>3</v>
      </c>
      <c r="E679" s="61" t="s">
        <v>25</v>
      </c>
      <c r="F679" s="61" t="s">
        <v>26</v>
      </c>
      <c r="G679" s="61" t="s">
        <v>4636</v>
      </c>
      <c r="H679" s="61" t="s">
        <v>4637</v>
      </c>
      <c r="I679" s="61" t="s">
        <v>4638</v>
      </c>
      <c r="J679" s="98" t="s">
        <v>6049</v>
      </c>
      <c r="K679" s="96" t="s">
        <v>6040</v>
      </c>
      <c r="L679" s="62">
        <v>35</v>
      </c>
      <c r="M679" s="96" t="s">
        <v>29</v>
      </c>
      <c r="N679" s="61" t="s">
        <v>5739</v>
      </c>
      <c r="O679" s="61" t="s">
        <v>5740</v>
      </c>
      <c r="P679" s="61" t="s">
        <v>4638</v>
      </c>
      <c r="Y679" s="113">
        <v>0.375</v>
      </c>
      <c r="Z679" s="113">
        <v>0.45763888888888998</v>
      </c>
      <c r="AA679" s="61" t="s">
        <v>31</v>
      </c>
      <c r="AB679" s="61" t="s">
        <v>1391</v>
      </c>
      <c r="AC679" s="61" t="s">
        <v>31</v>
      </c>
      <c r="AD679" s="61" t="s">
        <v>1391</v>
      </c>
      <c r="AE679" s="61" t="s">
        <v>31</v>
      </c>
      <c r="AF679" s="61" t="s">
        <v>1391</v>
      </c>
      <c r="AG679" s="61" t="s">
        <v>1391</v>
      </c>
      <c r="AH679" s="65" t="s">
        <v>6061</v>
      </c>
      <c r="AI679" s="65" t="s">
        <v>6083</v>
      </c>
      <c r="AJ679" s="103" t="s">
        <v>29</v>
      </c>
      <c r="AL679" s="39"/>
    </row>
    <row r="680" spans="1:38" x14ac:dyDescent="0.25">
      <c r="A680" s="110">
        <v>20</v>
      </c>
      <c r="B680" s="61" t="s">
        <v>5973</v>
      </c>
      <c r="C680" s="61" t="s">
        <v>5974</v>
      </c>
      <c r="D680" s="100">
        <v>3</v>
      </c>
      <c r="E680" s="61" t="s">
        <v>25</v>
      </c>
      <c r="F680" s="61" t="s">
        <v>26</v>
      </c>
      <c r="G680" s="61" t="s">
        <v>5975</v>
      </c>
      <c r="H680" s="61" t="s">
        <v>5976</v>
      </c>
      <c r="I680" s="61" t="s">
        <v>5977</v>
      </c>
      <c r="J680" s="98" t="s">
        <v>6048</v>
      </c>
      <c r="K680" s="96" t="s">
        <v>6043</v>
      </c>
      <c r="L680" s="62">
        <v>20</v>
      </c>
      <c r="M680" s="96" t="s">
        <v>29</v>
      </c>
      <c r="N680" s="61" t="s">
        <v>5978</v>
      </c>
      <c r="O680" s="61" t="s">
        <v>5979</v>
      </c>
      <c r="P680" s="61" t="s">
        <v>5977</v>
      </c>
      <c r="R680" s="41"/>
      <c r="V680" s="96"/>
      <c r="X680" s="108"/>
      <c r="Y680" s="113">
        <v>0.33333333333332998</v>
      </c>
      <c r="Z680" s="113">
        <v>0.70763888888889004</v>
      </c>
      <c r="AA680" s="61" t="s">
        <v>1391</v>
      </c>
      <c r="AB680" s="61" t="s">
        <v>1391</v>
      </c>
      <c r="AC680" s="61" t="s">
        <v>1391</v>
      </c>
      <c r="AD680" s="61" t="s">
        <v>1391</v>
      </c>
      <c r="AE680" s="61" t="s">
        <v>1391</v>
      </c>
      <c r="AF680" s="61" t="s">
        <v>31</v>
      </c>
      <c r="AG680" s="61" t="s">
        <v>1391</v>
      </c>
      <c r="AH680" s="65" t="s">
        <v>6074</v>
      </c>
      <c r="AI680" s="65" t="s">
        <v>6075</v>
      </c>
      <c r="AJ680" s="103" t="s">
        <v>29</v>
      </c>
      <c r="AL680" s="39"/>
    </row>
    <row r="681" spans="1:38" x14ac:dyDescent="0.25">
      <c r="A681" s="110">
        <v>35</v>
      </c>
      <c r="B681" s="61" t="s">
        <v>4745</v>
      </c>
      <c r="C681" s="61" t="s">
        <v>4746</v>
      </c>
      <c r="D681" s="100">
        <v>3</v>
      </c>
      <c r="E681" s="61" t="s">
        <v>25</v>
      </c>
      <c r="F681" s="61" t="s">
        <v>26</v>
      </c>
      <c r="G681" s="61" t="s">
        <v>4747</v>
      </c>
      <c r="H681" s="61" t="s">
        <v>4748</v>
      </c>
      <c r="I681" s="61" t="s">
        <v>4749</v>
      </c>
      <c r="J681" s="98" t="s">
        <v>6049</v>
      </c>
      <c r="K681" s="96" t="s">
        <v>6039</v>
      </c>
      <c r="L681" s="62">
        <v>35</v>
      </c>
      <c r="M681" s="96" t="s">
        <v>29</v>
      </c>
      <c r="N681" s="61" t="s">
        <v>5801</v>
      </c>
      <c r="O681" s="61" t="s">
        <v>5802</v>
      </c>
      <c r="P681" s="61" t="s">
        <v>5803</v>
      </c>
      <c r="Y681" s="113">
        <v>0.29166666666667002</v>
      </c>
      <c r="Z681" s="113">
        <v>0.41597222222222002</v>
      </c>
      <c r="AA681" s="61" t="s">
        <v>1391</v>
      </c>
      <c r="AB681" s="61" t="s">
        <v>31</v>
      </c>
      <c r="AC681" s="61" t="s">
        <v>1391</v>
      </c>
      <c r="AD681" s="61" t="s">
        <v>1391</v>
      </c>
      <c r="AE681" s="61" t="s">
        <v>1391</v>
      </c>
      <c r="AF681" s="61" t="s">
        <v>1391</v>
      </c>
      <c r="AG681" s="61" t="s">
        <v>1391</v>
      </c>
      <c r="AH681" s="65" t="s">
        <v>6070</v>
      </c>
      <c r="AI681" s="65" t="s">
        <v>6071</v>
      </c>
      <c r="AJ681" s="103" t="s">
        <v>29</v>
      </c>
      <c r="AL681" s="39"/>
    </row>
    <row r="682" spans="1:38" x14ac:dyDescent="0.25">
      <c r="A682" s="110">
        <v>35</v>
      </c>
      <c r="B682" s="61" t="s">
        <v>4745</v>
      </c>
      <c r="C682" s="61" t="s">
        <v>4746</v>
      </c>
      <c r="D682" s="100">
        <v>3</v>
      </c>
      <c r="E682" s="61" t="s">
        <v>25</v>
      </c>
      <c r="F682" s="61" t="s">
        <v>26</v>
      </c>
      <c r="G682" s="61" t="s">
        <v>4747</v>
      </c>
      <c r="H682" s="61" t="s">
        <v>4748</v>
      </c>
      <c r="I682" s="61" t="s">
        <v>4749</v>
      </c>
      <c r="J682" s="98" t="s">
        <v>6049</v>
      </c>
      <c r="K682" s="96" t="s">
        <v>6039</v>
      </c>
      <c r="L682" s="62">
        <v>35</v>
      </c>
      <c r="M682" s="96" t="s">
        <v>29</v>
      </c>
      <c r="N682" s="61" t="s">
        <v>5804</v>
      </c>
      <c r="O682" s="61" t="s">
        <v>5805</v>
      </c>
      <c r="P682" s="61" t="s">
        <v>5806</v>
      </c>
      <c r="Y682" s="113">
        <v>0.29166666666667002</v>
      </c>
      <c r="Z682" s="113">
        <v>0.41597222222222002</v>
      </c>
      <c r="AA682" s="61" t="s">
        <v>1391</v>
      </c>
      <c r="AB682" s="61" t="s">
        <v>31</v>
      </c>
      <c r="AC682" s="61" t="s">
        <v>1391</v>
      </c>
      <c r="AD682" s="61" t="s">
        <v>1391</v>
      </c>
      <c r="AE682" s="61" t="s">
        <v>1391</v>
      </c>
      <c r="AF682" s="61" t="s">
        <v>1391</v>
      </c>
      <c r="AG682" s="61" t="s">
        <v>1391</v>
      </c>
      <c r="AH682" s="65" t="s">
        <v>6064</v>
      </c>
      <c r="AI682" s="65" t="s">
        <v>6065</v>
      </c>
      <c r="AJ682" s="103" t="s">
        <v>29</v>
      </c>
      <c r="AL682" s="39"/>
    </row>
    <row r="683" spans="1:38" x14ac:dyDescent="0.25">
      <c r="A683" s="110">
        <v>30</v>
      </c>
      <c r="B683" s="61" t="s">
        <v>4639</v>
      </c>
      <c r="C683" s="61" t="s">
        <v>4640</v>
      </c>
      <c r="D683" s="100">
        <v>2</v>
      </c>
      <c r="E683" s="61" t="s">
        <v>25</v>
      </c>
      <c r="F683" s="61" t="s">
        <v>26</v>
      </c>
      <c r="G683" s="61" t="s">
        <v>4641</v>
      </c>
      <c r="H683" s="61" t="s">
        <v>4642</v>
      </c>
      <c r="I683" s="61" t="s">
        <v>4643</v>
      </c>
      <c r="J683" s="98" t="s">
        <v>6049</v>
      </c>
      <c r="K683" s="96" t="s">
        <v>6039</v>
      </c>
      <c r="L683" s="62">
        <v>30</v>
      </c>
      <c r="M683" s="96" t="s">
        <v>29</v>
      </c>
      <c r="N683" s="61" t="s">
        <v>5741</v>
      </c>
      <c r="O683" s="61" t="s">
        <v>5742</v>
      </c>
      <c r="P683" s="61" t="s">
        <v>4643</v>
      </c>
      <c r="Y683" s="113">
        <v>0.375</v>
      </c>
      <c r="Z683" s="113">
        <v>0.45763888888888998</v>
      </c>
      <c r="AA683" s="61" t="s">
        <v>1391</v>
      </c>
      <c r="AB683" s="61" t="s">
        <v>31</v>
      </c>
      <c r="AC683" s="61" t="s">
        <v>1391</v>
      </c>
      <c r="AD683" s="61" t="s">
        <v>31</v>
      </c>
      <c r="AE683" s="61" t="s">
        <v>1391</v>
      </c>
      <c r="AF683" s="61" t="s">
        <v>1391</v>
      </c>
      <c r="AG683" s="61" t="s">
        <v>1391</v>
      </c>
      <c r="AH683" s="65" t="s">
        <v>6061</v>
      </c>
      <c r="AI683" s="65" t="s">
        <v>6077</v>
      </c>
      <c r="AJ683" s="103" t="s">
        <v>29</v>
      </c>
      <c r="AL683" s="39"/>
    </row>
    <row r="684" spans="1:38" x14ac:dyDescent="0.25">
      <c r="A684" s="110">
        <v>30</v>
      </c>
      <c r="B684" s="61" t="s">
        <v>4639</v>
      </c>
      <c r="C684" s="61" t="s">
        <v>4640</v>
      </c>
      <c r="D684" s="100">
        <v>2</v>
      </c>
      <c r="E684" s="61" t="s">
        <v>25</v>
      </c>
      <c r="F684" s="61" t="s">
        <v>26</v>
      </c>
      <c r="G684" s="61" t="s">
        <v>4644</v>
      </c>
      <c r="H684" s="61" t="s">
        <v>4645</v>
      </c>
      <c r="I684" s="61" t="s">
        <v>4646</v>
      </c>
      <c r="J684" s="98" t="s">
        <v>6050</v>
      </c>
      <c r="K684" s="96" t="s">
        <v>6039</v>
      </c>
      <c r="L684" s="62">
        <v>30</v>
      </c>
      <c r="M684" s="96" t="s">
        <v>29</v>
      </c>
      <c r="N684" s="61" t="s">
        <v>5743</v>
      </c>
      <c r="O684" s="61" t="s">
        <v>5744</v>
      </c>
      <c r="P684" s="61" t="s">
        <v>4646</v>
      </c>
      <c r="Y684" s="113">
        <v>0.75</v>
      </c>
      <c r="Z684" s="113">
        <v>0.83263888888889004</v>
      </c>
      <c r="AA684" s="61" t="s">
        <v>1391</v>
      </c>
      <c r="AB684" s="61" t="s">
        <v>31</v>
      </c>
      <c r="AC684" s="61" t="s">
        <v>1391</v>
      </c>
      <c r="AD684" s="61" t="s">
        <v>31</v>
      </c>
      <c r="AE684" s="61" t="s">
        <v>1391</v>
      </c>
      <c r="AF684" s="61" t="s">
        <v>1391</v>
      </c>
      <c r="AG684" s="61" t="s">
        <v>1391</v>
      </c>
      <c r="AH684" s="65" t="s">
        <v>6061</v>
      </c>
      <c r="AI684" s="65" t="s">
        <v>6077</v>
      </c>
      <c r="AJ684" s="103" t="s">
        <v>29</v>
      </c>
      <c r="AL684" s="39"/>
    </row>
    <row r="685" spans="1:38" x14ac:dyDescent="0.25">
      <c r="A685" s="110">
        <v>35</v>
      </c>
      <c r="B685" s="61" t="s">
        <v>4647</v>
      </c>
      <c r="C685" s="61" t="s">
        <v>823</v>
      </c>
      <c r="D685" s="100">
        <v>2</v>
      </c>
      <c r="E685" s="61" t="s">
        <v>25</v>
      </c>
      <c r="F685" s="61" t="s">
        <v>26</v>
      </c>
      <c r="G685" s="61" t="s">
        <v>4648</v>
      </c>
      <c r="H685" s="61" t="s">
        <v>4649</v>
      </c>
      <c r="I685" s="61" t="s">
        <v>4650</v>
      </c>
      <c r="J685" s="98" t="s">
        <v>6049</v>
      </c>
      <c r="K685" s="96" t="s">
        <v>6040</v>
      </c>
      <c r="L685" s="62">
        <v>35</v>
      </c>
      <c r="M685" s="96" t="s">
        <v>29</v>
      </c>
      <c r="N685" s="61" t="s">
        <v>5745</v>
      </c>
      <c r="O685" s="61" t="s">
        <v>5746</v>
      </c>
      <c r="P685" s="61" t="s">
        <v>4650</v>
      </c>
      <c r="Y685" s="113">
        <v>0.45833333333332998</v>
      </c>
      <c r="Z685" s="113">
        <v>0.54097222222221997</v>
      </c>
      <c r="AA685" s="61" t="s">
        <v>1391</v>
      </c>
      <c r="AB685" s="61" t="s">
        <v>31</v>
      </c>
      <c r="AC685" s="61" t="s">
        <v>1391</v>
      </c>
      <c r="AD685" s="61" t="s">
        <v>31</v>
      </c>
      <c r="AE685" s="61" t="s">
        <v>1391</v>
      </c>
      <c r="AF685" s="61" t="s">
        <v>1391</v>
      </c>
      <c r="AG685" s="61" t="s">
        <v>1391</v>
      </c>
      <c r="AH685" s="65" t="s">
        <v>6061</v>
      </c>
      <c r="AI685" s="65" t="s">
        <v>6083</v>
      </c>
      <c r="AJ685" s="103" t="s">
        <v>29</v>
      </c>
      <c r="AL685" s="39"/>
    </row>
    <row r="686" spans="1:38" x14ac:dyDescent="0.25">
      <c r="A686" s="110">
        <v>35</v>
      </c>
      <c r="B686" s="61" t="s">
        <v>4647</v>
      </c>
      <c r="C686" s="61" t="s">
        <v>823</v>
      </c>
      <c r="D686" s="100">
        <v>2</v>
      </c>
      <c r="E686" s="61" t="s">
        <v>25</v>
      </c>
      <c r="F686" s="61" t="s">
        <v>26</v>
      </c>
      <c r="G686" s="61" t="s">
        <v>4651</v>
      </c>
      <c r="H686" s="61" t="s">
        <v>4652</v>
      </c>
      <c r="I686" s="61" t="s">
        <v>4653</v>
      </c>
      <c r="J686" s="98" t="s">
        <v>6049</v>
      </c>
      <c r="K686" s="96" t="s">
        <v>6041</v>
      </c>
      <c r="L686" s="62">
        <v>35</v>
      </c>
      <c r="M686" s="96" t="s">
        <v>29</v>
      </c>
      <c r="N686" s="61" t="s">
        <v>5747</v>
      </c>
      <c r="O686" s="61" t="s">
        <v>5748</v>
      </c>
      <c r="P686" s="61" t="s">
        <v>4653</v>
      </c>
      <c r="Y686" s="113">
        <v>0.45833333333332998</v>
      </c>
      <c r="Z686" s="113">
        <v>0.54097222222221997</v>
      </c>
      <c r="AA686" s="61" t="s">
        <v>1391</v>
      </c>
      <c r="AB686" s="61" t="s">
        <v>31</v>
      </c>
      <c r="AC686" s="61" t="s">
        <v>1391</v>
      </c>
      <c r="AD686" s="61" t="s">
        <v>31</v>
      </c>
      <c r="AE686" s="61" t="s">
        <v>1391</v>
      </c>
      <c r="AF686" s="61" t="s">
        <v>1391</v>
      </c>
      <c r="AG686" s="61" t="s">
        <v>1391</v>
      </c>
      <c r="AH686" s="65" t="s">
        <v>6076</v>
      </c>
      <c r="AI686" s="65" t="s">
        <v>6077</v>
      </c>
      <c r="AJ686" s="103" t="s">
        <v>29</v>
      </c>
      <c r="AL686" s="39"/>
    </row>
    <row r="687" spans="1:38" x14ac:dyDescent="0.25">
      <c r="A687" s="110">
        <v>25</v>
      </c>
      <c r="B687" s="61" t="s">
        <v>4654</v>
      </c>
      <c r="C687" s="61" t="s">
        <v>4655</v>
      </c>
      <c r="D687" s="100">
        <v>5</v>
      </c>
      <c r="E687" s="61" t="s">
        <v>834</v>
      </c>
      <c r="F687" s="61" t="s">
        <v>830</v>
      </c>
      <c r="G687" s="61" t="s">
        <v>4656</v>
      </c>
      <c r="H687" s="61" t="s">
        <v>4657</v>
      </c>
      <c r="I687" s="61" t="s">
        <v>4658</v>
      </c>
      <c r="J687" s="98" t="s">
        <v>6049</v>
      </c>
      <c r="K687" s="96" t="s">
        <v>6039</v>
      </c>
      <c r="L687" s="62">
        <v>25</v>
      </c>
      <c r="M687" s="96" t="s">
        <v>29</v>
      </c>
      <c r="N687" s="61" t="s">
        <v>5749</v>
      </c>
      <c r="O687" s="61" t="s">
        <v>5750</v>
      </c>
      <c r="P687" s="61" t="s">
        <v>4658</v>
      </c>
      <c r="Y687" s="113">
        <v>0.29166666666667002</v>
      </c>
      <c r="Z687" s="113">
        <v>0.37430555555556</v>
      </c>
      <c r="AA687" s="61" t="s">
        <v>31</v>
      </c>
      <c r="AB687" s="61" t="s">
        <v>1391</v>
      </c>
      <c r="AC687" s="61" t="s">
        <v>31</v>
      </c>
      <c r="AD687" s="61" t="s">
        <v>1391</v>
      </c>
      <c r="AE687" s="61" t="s">
        <v>31</v>
      </c>
      <c r="AF687" s="61" t="s">
        <v>1391</v>
      </c>
      <c r="AG687" s="61" t="s">
        <v>1391</v>
      </c>
      <c r="AH687" s="65" t="s">
        <v>6076</v>
      </c>
      <c r="AI687" s="65" t="s">
        <v>6077</v>
      </c>
      <c r="AJ687" s="103" t="s">
        <v>29</v>
      </c>
      <c r="AL687" s="39"/>
    </row>
    <row r="688" spans="1:38" x14ac:dyDescent="0.25">
      <c r="A688" s="110">
        <v>25</v>
      </c>
      <c r="B688" s="61" t="s">
        <v>4654</v>
      </c>
      <c r="C688" s="61" t="s">
        <v>4655</v>
      </c>
      <c r="D688" s="100">
        <v>5</v>
      </c>
      <c r="E688" s="61" t="s">
        <v>834</v>
      </c>
      <c r="F688" s="61" t="s">
        <v>830</v>
      </c>
      <c r="G688" s="61" t="s">
        <v>4656</v>
      </c>
      <c r="H688" s="61" t="s">
        <v>4657</v>
      </c>
      <c r="I688" s="61" t="s">
        <v>4658</v>
      </c>
      <c r="J688" s="98" t="s">
        <v>6049</v>
      </c>
      <c r="K688" s="96" t="s">
        <v>6039</v>
      </c>
      <c r="L688" s="62">
        <v>25</v>
      </c>
      <c r="M688" s="96" t="s">
        <v>29</v>
      </c>
      <c r="N688" s="61" t="s">
        <v>5749</v>
      </c>
      <c r="O688" s="61" t="s">
        <v>5750</v>
      </c>
      <c r="P688" s="61" t="s">
        <v>4658</v>
      </c>
      <c r="Y688" s="113">
        <v>0.29166666666667002</v>
      </c>
      <c r="Z688" s="113">
        <v>0.37430555555556</v>
      </c>
      <c r="AA688" s="61" t="s">
        <v>1391</v>
      </c>
      <c r="AB688" s="61" t="s">
        <v>1391</v>
      </c>
      <c r="AC688" s="61" t="s">
        <v>31</v>
      </c>
      <c r="AD688" s="61" t="s">
        <v>1391</v>
      </c>
      <c r="AE688" s="61" t="s">
        <v>31</v>
      </c>
      <c r="AF688" s="61" t="s">
        <v>1391</v>
      </c>
      <c r="AG688" s="61" t="s">
        <v>1391</v>
      </c>
      <c r="AH688" s="65" t="s">
        <v>6061</v>
      </c>
      <c r="AI688" s="65" t="s">
        <v>6083</v>
      </c>
      <c r="AJ688" s="103" t="s">
        <v>29</v>
      </c>
      <c r="AL688" s="39"/>
    </row>
    <row r="689" spans="1:38" x14ac:dyDescent="0.25">
      <c r="A689" s="110">
        <v>25</v>
      </c>
      <c r="B689" s="61" t="s">
        <v>4733</v>
      </c>
      <c r="C689" s="61" t="s">
        <v>4734</v>
      </c>
      <c r="D689" s="100">
        <v>5</v>
      </c>
      <c r="E689" s="61" t="s">
        <v>25</v>
      </c>
      <c r="F689" s="61" t="s">
        <v>26</v>
      </c>
      <c r="G689" s="61" t="s">
        <v>4735</v>
      </c>
      <c r="H689" s="61" t="s">
        <v>4736</v>
      </c>
      <c r="I689" s="61" t="s">
        <v>4658</v>
      </c>
      <c r="J689" s="98" t="s">
        <v>6049</v>
      </c>
      <c r="K689" s="96" t="s">
        <v>6039</v>
      </c>
      <c r="L689" s="62">
        <v>25</v>
      </c>
      <c r="M689" s="96" t="s">
        <v>29</v>
      </c>
      <c r="N689" s="61" t="s">
        <v>5791</v>
      </c>
      <c r="O689" s="61" t="s">
        <v>5792</v>
      </c>
      <c r="P689" s="61" t="s">
        <v>4658</v>
      </c>
      <c r="Y689" s="113">
        <v>0.29166666666667002</v>
      </c>
      <c r="Z689" s="113">
        <v>0.37430555555556</v>
      </c>
      <c r="AA689" s="61" t="s">
        <v>31</v>
      </c>
      <c r="AB689" s="61" t="s">
        <v>1391</v>
      </c>
      <c r="AC689" s="61" t="s">
        <v>31</v>
      </c>
      <c r="AD689" s="61" t="s">
        <v>1391</v>
      </c>
      <c r="AE689" s="61" t="s">
        <v>31</v>
      </c>
      <c r="AF689" s="61" t="s">
        <v>1391</v>
      </c>
      <c r="AG689" s="61" t="s">
        <v>1391</v>
      </c>
      <c r="AH689" s="65" t="s">
        <v>6076</v>
      </c>
      <c r="AI689" s="65" t="s">
        <v>6077</v>
      </c>
      <c r="AJ689" s="103" t="s">
        <v>29</v>
      </c>
      <c r="AL689" s="39"/>
    </row>
    <row r="690" spans="1:38" x14ac:dyDescent="0.25">
      <c r="A690" s="110">
        <v>25</v>
      </c>
      <c r="B690" s="61" t="s">
        <v>4733</v>
      </c>
      <c r="C690" s="61" t="s">
        <v>4734</v>
      </c>
      <c r="D690" s="100">
        <v>5</v>
      </c>
      <c r="E690" s="61" t="s">
        <v>25</v>
      </c>
      <c r="F690" s="61" t="s">
        <v>26</v>
      </c>
      <c r="G690" s="61" t="s">
        <v>4735</v>
      </c>
      <c r="H690" s="61" t="s">
        <v>4736</v>
      </c>
      <c r="I690" s="61" t="s">
        <v>4658</v>
      </c>
      <c r="J690" s="98" t="s">
        <v>6049</v>
      </c>
      <c r="K690" s="96" t="s">
        <v>6039</v>
      </c>
      <c r="L690" s="62">
        <v>25</v>
      </c>
      <c r="M690" s="96" t="s">
        <v>29</v>
      </c>
      <c r="N690" s="61" t="s">
        <v>5791</v>
      </c>
      <c r="O690" s="61" t="s">
        <v>5792</v>
      </c>
      <c r="P690" s="61" t="s">
        <v>4658</v>
      </c>
      <c r="Y690" s="113">
        <v>0.29166666666667002</v>
      </c>
      <c r="Z690" s="113">
        <v>0.37430555555556</v>
      </c>
      <c r="AA690" s="61" t="s">
        <v>1391</v>
      </c>
      <c r="AB690" s="61" t="s">
        <v>1391</v>
      </c>
      <c r="AC690" s="61" t="s">
        <v>31</v>
      </c>
      <c r="AD690" s="61" t="s">
        <v>1391</v>
      </c>
      <c r="AE690" s="61" t="s">
        <v>31</v>
      </c>
      <c r="AF690" s="61" t="s">
        <v>1391</v>
      </c>
      <c r="AG690" s="61" t="s">
        <v>1391</v>
      </c>
      <c r="AH690" s="65" t="s">
        <v>6061</v>
      </c>
      <c r="AI690" s="65" t="s">
        <v>6083</v>
      </c>
      <c r="AJ690" s="103" t="s">
        <v>29</v>
      </c>
      <c r="AL690" s="39"/>
    </row>
    <row r="691" spans="1:38" x14ac:dyDescent="0.25">
      <c r="A691" s="110">
        <v>25</v>
      </c>
      <c r="B691" s="61" t="s">
        <v>4654</v>
      </c>
      <c r="C691" s="61" t="s">
        <v>4655</v>
      </c>
      <c r="D691" s="100">
        <v>5</v>
      </c>
      <c r="E691" s="61" t="s">
        <v>834</v>
      </c>
      <c r="F691" s="61" t="s">
        <v>830</v>
      </c>
      <c r="G691" s="61" t="s">
        <v>4659</v>
      </c>
      <c r="H691" s="61" t="s">
        <v>4660</v>
      </c>
      <c r="I691" s="61" t="s">
        <v>4661</v>
      </c>
      <c r="J691" s="96">
        <v>10</v>
      </c>
      <c r="K691" s="96" t="s">
        <v>6039</v>
      </c>
      <c r="L691" s="62">
        <v>25</v>
      </c>
      <c r="M691" s="96" t="s">
        <v>29</v>
      </c>
      <c r="N691" s="61" t="s">
        <v>5751</v>
      </c>
      <c r="O691" s="61" t="s">
        <v>5752</v>
      </c>
      <c r="P691" s="61" t="s">
        <v>4661</v>
      </c>
      <c r="Y691" s="113">
        <v>0.66666666666666996</v>
      </c>
      <c r="Z691" s="113">
        <v>0.74930555555556</v>
      </c>
      <c r="AA691" s="61" t="s">
        <v>1391</v>
      </c>
      <c r="AB691" s="61" t="s">
        <v>1391</v>
      </c>
      <c r="AC691" s="61" t="s">
        <v>31</v>
      </c>
      <c r="AD691" s="61" t="s">
        <v>1391</v>
      </c>
      <c r="AE691" s="61" t="s">
        <v>31</v>
      </c>
      <c r="AF691" s="61" t="s">
        <v>1391</v>
      </c>
      <c r="AG691" s="61" t="s">
        <v>1391</v>
      </c>
      <c r="AH691" s="65" t="s">
        <v>6061</v>
      </c>
      <c r="AI691" s="65" t="s">
        <v>6083</v>
      </c>
      <c r="AJ691" s="103" t="s">
        <v>29</v>
      </c>
      <c r="AL691" s="39"/>
    </row>
    <row r="692" spans="1:38" x14ac:dyDescent="0.25">
      <c r="A692" s="110">
        <v>25</v>
      </c>
      <c r="B692" s="61" t="s">
        <v>4654</v>
      </c>
      <c r="C692" s="61" t="s">
        <v>4655</v>
      </c>
      <c r="D692" s="100">
        <v>5</v>
      </c>
      <c r="E692" s="61" t="s">
        <v>834</v>
      </c>
      <c r="F692" s="61" t="s">
        <v>830</v>
      </c>
      <c r="G692" s="61" t="s">
        <v>4659</v>
      </c>
      <c r="H692" s="61" t="s">
        <v>4660</v>
      </c>
      <c r="I692" s="61" t="s">
        <v>4661</v>
      </c>
      <c r="J692" s="96">
        <v>10</v>
      </c>
      <c r="K692" s="96" t="s">
        <v>6039</v>
      </c>
      <c r="L692" s="62">
        <v>25</v>
      </c>
      <c r="M692" s="96" t="s">
        <v>29</v>
      </c>
      <c r="N692" s="61" t="s">
        <v>5751</v>
      </c>
      <c r="O692" s="61" t="s">
        <v>5752</v>
      </c>
      <c r="P692" s="61" t="s">
        <v>4661</v>
      </c>
      <c r="Y692" s="113">
        <v>0.66666666666666996</v>
      </c>
      <c r="Z692" s="113">
        <v>0.74930555555556</v>
      </c>
      <c r="AA692" s="61" t="s">
        <v>31</v>
      </c>
      <c r="AB692" s="61" t="s">
        <v>1391</v>
      </c>
      <c r="AC692" s="61" t="s">
        <v>31</v>
      </c>
      <c r="AD692" s="61" t="s">
        <v>1391</v>
      </c>
      <c r="AE692" s="61" t="s">
        <v>31</v>
      </c>
      <c r="AF692" s="61" t="s">
        <v>1391</v>
      </c>
      <c r="AG692" s="61" t="s">
        <v>1391</v>
      </c>
      <c r="AH692" s="65" t="s">
        <v>6076</v>
      </c>
      <c r="AI692" s="65" t="s">
        <v>6077</v>
      </c>
      <c r="AJ692" s="103" t="s">
        <v>29</v>
      </c>
      <c r="AL692" s="39"/>
    </row>
    <row r="693" spans="1:38" x14ac:dyDescent="0.25">
      <c r="A693" s="110">
        <v>25</v>
      </c>
      <c r="B693" s="61" t="s">
        <v>4654</v>
      </c>
      <c r="C693" s="61" t="s">
        <v>4655</v>
      </c>
      <c r="D693" s="100">
        <v>5</v>
      </c>
      <c r="E693" s="61" t="s">
        <v>834</v>
      </c>
      <c r="F693" s="61" t="s">
        <v>830</v>
      </c>
      <c r="G693" s="61" t="s">
        <v>4662</v>
      </c>
      <c r="H693" s="61" t="s">
        <v>4663</v>
      </c>
      <c r="I693" s="61" t="s">
        <v>4664</v>
      </c>
      <c r="J693" s="96">
        <v>11</v>
      </c>
      <c r="K693" s="96" t="s">
        <v>6039</v>
      </c>
      <c r="L693" s="62">
        <v>25</v>
      </c>
      <c r="M693" s="96" t="s">
        <v>29</v>
      </c>
      <c r="N693" s="61" t="s">
        <v>5753</v>
      </c>
      <c r="O693" s="61" t="s">
        <v>5754</v>
      </c>
      <c r="P693" s="61" t="s">
        <v>4664</v>
      </c>
      <c r="Y693" s="113">
        <v>0.83333333333333004</v>
      </c>
      <c r="Z693" s="113">
        <v>0.91666666666666996</v>
      </c>
      <c r="AA693" s="61" t="s">
        <v>1391</v>
      </c>
      <c r="AB693" s="61" t="s">
        <v>1391</v>
      </c>
      <c r="AC693" s="61" t="s">
        <v>31</v>
      </c>
      <c r="AD693" s="61" t="s">
        <v>1391</v>
      </c>
      <c r="AE693" s="61" t="s">
        <v>31</v>
      </c>
      <c r="AF693" s="61" t="s">
        <v>1391</v>
      </c>
      <c r="AG693" s="61" t="s">
        <v>1391</v>
      </c>
      <c r="AH693" s="65" t="s">
        <v>6061</v>
      </c>
      <c r="AI693" s="65" t="s">
        <v>6083</v>
      </c>
      <c r="AJ693" s="103" t="s">
        <v>29</v>
      </c>
      <c r="AL693" s="39"/>
    </row>
    <row r="694" spans="1:38" x14ac:dyDescent="0.25">
      <c r="A694" s="110">
        <v>25</v>
      </c>
      <c r="B694" s="61" t="s">
        <v>4654</v>
      </c>
      <c r="C694" s="61" t="s">
        <v>4655</v>
      </c>
      <c r="D694" s="100">
        <v>5</v>
      </c>
      <c r="E694" s="61" t="s">
        <v>834</v>
      </c>
      <c r="F694" s="61" t="s">
        <v>830</v>
      </c>
      <c r="G694" s="61" t="s">
        <v>4662</v>
      </c>
      <c r="H694" s="61" t="s">
        <v>4663</v>
      </c>
      <c r="I694" s="61" t="s">
        <v>4664</v>
      </c>
      <c r="J694" s="96">
        <v>11</v>
      </c>
      <c r="K694" s="96" t="s">
        <v>6039</v>
      </c>
      <c r="L694" s="62">
        <v>25</v>
      </c>
      <c r="M694" s="96" t="s">
        <v>29</v>
      </c>
      <c r="N694" s="61" t="s">
        <v>5753</v>
      </c>
      <c r="O694" s="61" t="s">
        <v>5754</v>
      </c>
      <c r="P694" s="61" t="s">
        <v>4664</v>
      </c>
      <c r="Y694" s="113">
        <v>0.83333333333333004</v>
      </c>
      <c r="Z694" s="113">
        <v>0.91666666666666996</v>
      </c>
      <c r="AA694" s="61" t="s">
        <v>31</v>
      </c>
      <c r="AB694" s="61" t="s">
        <v>1391</v>
      </c>
      <c r="AC694" s="61" t="s">
        <v>31</v>
      </c>
      <c r="AD694" s="61" t="s">
        <v>1391</v>
      </c>
      <c r="AE694" s="61" t="s">
        <v>31</v>
      </c>
      <c r="AF694" s="61" t="s">
        <v>1391</v>
      </c>
      <c r="AG694" s="61" t="s">
        <v>1391</v>
      </c>
      <c r="AH694" s="65" t="s">
        <v>6076</v>
      </c>
      <c r="AI694" s="65" t="s">
        <v>6077</v>
      </c>
      <c r="AJ694" s="103" t="s">
        <v>29</v>
      </c>
      <c r="AL694" s="39"/>
    </row>
    <row r="695" spans="1:38" x14ac:dyDescent="0.25">
      <c r="A695" s="110">
        <v>25</v>
      </c>
      <c r="B695" s="61" t="s">
        <v>4654</v>
      </c>
      <c r="C695" s="61" t="s">
        <v>4655</v>
      </c>
      <c r="D695" s="100">
        <v>5</v>
      </c>
      <c r="E695" s="61" t="s">
        <v>834</v>
      </c>
      <c r="F695" s="61" t="s">
        <v>830</v>
      </c>
      <c r="G695" s="61" t="s">
        <v>4665</v>
      </c>
      <c r="H695" s="61" t="s">
        <v>4666</v>
      </c>
      <c r="I695" s="61" t="s">
        <v>4667</v>
      </c>
      <c r="J695" s="96">
        <v>12</v>
      </c>
      <c r="K695" s="96" t="s">
        <v>6039</v>
      </c>
      <c r="L695" s="62">
        <v>25</v>
      </c>
      <c r="M695" s="96" t="s">
        <v>29</v>
      </c>
      <c r="N695" s="61" t="s">
        <v>5755</v>
      </c>
      <c r="O695" s="61" t="s">
        <v>5756</v>
      </c>
      <c r="P695" s="61" t="s">
        <v>4667</v>
      </c>
      <c r="Y695" s="113">
        <v>0.66666666666666996</v>
      </c>
      <c r="Z695" s="113">
        <v>0.72847222222221997</v>
      </c>
      <c r="AA695" s="61" t="s">
        <v>1391</v>
      </c>
      <c r="AB695" s="61" t="s">
        <v>1391</v>
      </c>
      <c r="AC695" s="61" t="s">
        <v>31</v>
      </c>
      <c r="AD695" s="61" t="s">
        <v>1391</v>
      </c>
      <c r="AE695" s="61" t="s">
        <v>31</v>
      </c>
      <c r="AF695" s="61" t="s">
        <v>1391</v>
      </c>
      <c r="AG695" s="61" t="s">
        <v>1391</v>
      </c>
      <c r="AH695" s="65" t="s">
        <v>6061</v>
      </c>
      <c r="AI695" s="65" t="s">
        <v>6083</v>
      </c>
      <c r="AJ695" s="103" t="s">
        <v>29</v>
      </c>
      <c r="AL695" s="39"/>
    </row>
    <row r="696" spans="1:38" x14ac:dyDescent="0.25">
      <c r="A696" s="110">
        <v>25</v>
      </c>
      <c r="B696" s="61" t="s">
        <v>4654</v>
      </c>
      <c r="C696" s="61" t="s">
        <v>4655</v>
      </c>
      <c r="D696" s="100">
        <v>5</v>
      </c>
      <c r="E696" s="61" t="s">
        <v>834</v>
      </c>
      <c r="F696" s="61" t="s">
        <v>830</v>
      </c>
      <c r="G696" s="61" t="s">
        <v>4665</v>
      </c>
      <c r="H696" s="61" t="s">
        <v>4666</v>
      </c>
      <c r="I696" s="61" t="s">
        <v>4667</v>
      </c>
      <c r="J696" s="96">
        <v>12</v>
      </c>
      <c r="K696" s="96" t="s">
        <v>6039</v>
      </c>
      <c r="L696" s="62">
        <v>25</v>
      </c>
      <c r="M696" s="96" t="s">
        <v>29</v>
      </c>
      <c r="N696" s="61" t="s">
        <v>5755</v>
      </c>
      <c r="O696" s="61" t="s">
        <v>5756</v>
      </c>
      <c r="P696" s="61" t="s">
        <v>4667</v>
      </c>
      <c r="Y696" s="113">
        <v>0.66666666666666996</v>
      </c>
      <c r="Z696" s="113">
        <v>0.74930555555556</v>
      </c>
      <c r="AA696" s="61" t="s">
        <v>31</v>
      </c>
      <c r="AB696" s="61" t="s">
        <v>1391</v>
      </c>
      <c r="AC696" s="61" t="s">
        <v>31</v>
      </c>
      <c r="AD696" s="61" t="s">
        <v>1391</v>
      </c>
      <c r="AE696" s="61" t="s">
        <v>31</v>
      </c>
      <c r="AF696" s="61" t="s">
        <v>1391</v>
      </c>
      <c r="AG696" s="61" t="s">
        <v>1391</v>
      </c>
      <c r="AH696" s="65" t="s">
        <v>6076</v>
      </c>
      <c r="AI696" s="65" t="s">
        <v>6077</v>
      </c>
      <c r="AJ696" s="103" t="s">
        <v>29</v>
      </c>
      <c r="AL696" s="39"/>
    </row>
    <row r="697" spans="1:38" x14ac:dyDescent="0.25">
      <c r="A697" s="110">
        <v>25</v>
      </c>
      <c r="B697" s="61" t="s">
        <v>4654</v>
      </c>
      <c r="C697" s="61" t="s">
        <v>4655</v>
      </c>
      <c r="D697" s="100">
        <v>5</v>
      </c>
      <c r="E697" s="61" t="s">
        <v>834</v>
      </c>
      <c r="F697" s="61" t="s">
        <v>830</v>
      </c>
      <c r="G697" s="61" t="s">
        <v>4668</v>
      </c>
      <c r="H697" s="61" t="s">
        <v>4669</v>
      </c>
      <c r="I697" s="61" t="s">
        <v>4670</v>
      </c>
      <c r="J697" s="98" t="s">
        <v>6050</v>
      </c>
      <c r="K697" s="96" t="s">
        <v>6039</v>
      </c>
      <c r="L697" s="62">
        <v>25</v>
      </c>
      <c r="M697" s="96" t="s">
        <v>29</v>
      </c>
      <c r="N697" s="61" t="s">
        <v>5757</v>
      </c>
      <c r="O697" s="61" t="s">
        <v>5758</v>
      </c>
      <c r="P697" s="61" t="s">
        <v>4670</v>
      </c>
      <c r="Y697" s="113">
        <v>0.29166666666667002</v>
      </c>
      <c r="Z697" s="113">
        <v>0.37430555555556</v>
      </c>
      <c r="AA697" s="61" t="s">
        <v>1391</v>
      </c>
      <c r="AB697" s="61" t="s">
        <v>1391</v>
      </c>
      <c r="AC697" s="61" t="s">
        <v>31</v>
      </c>
      <c r="AD697" s="61" t="s">
        <v>1391</v>
      </c>
      <c r="AE697" s="61" t="s">
        <v>31</v>
      </c>
      <c r="AF697" s="61" t="s">
        <v>1391</v>
      </c>
      <c r="AG697" s="61" t="s">
        <v>1391</v>
      </c>
      <c r="AH697" s="65" t="s">
        <v>6061</v>
      </c>
      <c r="AI697" s="65" t="s">
        <v>6083</v>
      </c>
      <c r="AJ697" s="103" t="s">
        <v>29</v>
      </c>
      <c r="AL697" s="39"/>
    </row>
    <row r="698" spans="1:38" x14ac:dyDescent="0.25">
      <c r="A698" s="110">
        <v>25</v>
      </c>
      <c r="B698" s="61" t="s">
        <v>4654</v>
      </c>
      <c r="C698" s="61" t="s">
        <v>4655</v>
      </c>
      <c r="D698" s="100">
        <v>5</v>
      </c>
      <c r="E698" s="61" t="s">
        <v>834</v>
      </c>
      <c r="F698" s="61" t="s">
        <v>830</v>
      </c>
      <c r="G698" s="61" t="s">
        <v>4668</v>
      </c>
      <c r="H698" s="61" t="s">
        <v>4669</v>
      </c>
      <c r="I698" s="61" t="s">
        <v>4670</v>
      </c>
      <c r="J698" s="98" t="s">
        <v>6050</v>
      </c>
      <c r="K698" s="96" t="s">
        <v>6039</v>
      </c>
      <c r="L698" s="62">
        <v>25</v>
      </c>
      <c r="M698" s="96" t="s">
        <v>29</v>
      </c>
      <c r="N698" s="61" t="s">
        <v>5757</v>
      </c>
      <c r="O698" s="61" t="s">
        <v>5758</v>
      </c>
      <c r="P698" s="61" t="s">
        <v>4670</v>
      </c>
      <c r="Y698" s="113">
        <v>0.29166666666667002</v>
      </c>
      <c r="Z698" s="113">
        <v>0.37430555555556</v>
      </c>
      <c r="AA698" s="61" t="s">
        <v>31</v>
      </c>
      <c r="AB698" s="61" t="s">
        <v>1391</v>
      </c>
      <c r="AC698" s="61" t="s">
        <v>31</v>
      </c>
      <c r="AD698" s="61" t="s">
        <v>1391</v>
      </c>
      <c r="AE698" s="61" t="s">
        <v>31</v>
      </c>
      <c r="AF698" s="61" t="s">
        <v>1391</v>
      </c>
      <c r="AG698" s="61" t="s">
        <v>1391</v>
      </c>
      <c r="AH698" s="65" t="s">
        <v>6076</v>
      </c>
      <c r="AI698" s="65" t="s">
        <v>6077</v>
      </c>
      <c r="AJ698" s="103" t="s">
        <v>29</v>
      </c>
      <c r="AL698" s="39"/>
    </row>
    <row r="699" spans="1:38" x14ac:dyDescent="0.25">
      <c r="A699" s="110">
        <v>25</v>
      </c>
      <c r="B699" s="61" t="s">
        <v>4654</v>
      </c>
      <c r="C699" s="61" t="s">
        <v>4655</v>
      </c>
      <c r="D699" s="100">
        <v>5</v>
      </c>
      <c r="E699" s="61" t="s">
        <v>834</v>
      </c>
      <c r="F699" s="61" t="s">
        <v>830</v>
      </c>
      <c r="G699" s="61" t="s">
        <v>4671</v>
      </c>
      <c r="H699" s="61" t="s">
        <v>4672</v>
      </c>
      <c r="I699" s="61" t="s">
        <v>4673</v>
      </c>
      <c r="J699" s="98" t="s">
        <v>6053</v>
      </c>
      <c r="K699" s="96" t="s">
        <v>6039</v>
      </c>
      <c r="L699" s="62">
        <v>25</v>
      </c>
      <c r="M699" s="96" t="s">
        <v>29</v>
      </c>
      <c r="N699" s="61" t="s">
        <v>5759</v>
      </c>
      <c r="O699" s="61" t="s">
        <v>5760</v>
      </c>
      <c r="P699" s="61" t="s">
        <v>4673</v>
      </c>
      <c r="Y699" s="113">
        <v>0.375</v>
      </c>
      <c r="Z699" s="113">
        <v>0.45763888888888998</v>
      </c>
      <c r="AA699" s="61" t="s">
        <v>1391</v>
      </c>
      <c r="AB699" s="61" t="s">
        <v>1391</v>
      </c>
      <c r="AC699" s="61" t="s">
        <v>31</v>
      </c>
      <c r="AD699" s="61" t="s">
        <v>1391</v>
      </c>
      <c r="AE699" s="61" t="s">
        <v>31</v>
      </c>
      <c r="AF699" s="61" t="s">
        <v>1391</v>
      </c>
      <c r="AG699" s="61" t="s">
        <v>1391</v>
      </c>
      <c r="AH699" s="65" t="s">
        <v>6061</v>
      </c>
      <c r="AI699" s="65" t="s">
        <v>6083</v>
      </c>
      <c r="AJ699" s="103" t="s">
        <v>29</v>
      </c>
      <c r="AL699" s="39"/>
    </row>
    <row r="700" spans="1:38" x14ac:dyDescent="0.25">
      <c r="A700" s="110">
        <v>25</v>
      </c>
      <c r="B700" s="61" t="s">
        <v>4654</v>
      </c>
      <c r="C700" s="61" t="s">
        <v>4655</v>
      </c>
      <c r="D700" s="100">
        <v>5</v>
      </c>
      <c r="E700" s="61" t="s">
        <v>834</v>
      </c>
      <c r="F700" s="61" t="s">
        <v>830</v>
      </c>
      <c r="G700" s="61" t="s">
        <v>4671</v>
      </c>
      <c r="H700" s="61" t="s">
        <v>4672</v>
      </c>
      <c r="I700" s="61" t="s">
        <v>4673</v>
      </c>
      <c r="J700" s="98" t="s">
        <v>6053</v>
      </c>
      <c r="K700" s="96" t="s">
        <v>6039</v>
      </c>
      <c r="L700" s="62">
        <v>25</v>
      </c>
      <c r="M700" s="96" t="s">
        <v>29</v>
      </c>
      <c r="N700" s="61" t="s">
        <v>5759</v>
      </c>
      <c r="O700" s="61" t="s">
        <v>5760</v>
      </c>
      <c r="P700" s="61" t="s">
        <v>4673</v>
      </c>
      <c r="Y700" s="113">
        <v>0.375</v>
      </c>
      <c r="Z700" s="113">
        <v>0.45763888888888998</v>
      </c>
      <c r="AA700" s="61" t="s">
        <v>31</v>
      </c>
      <c r="AB700" s="61" t="s">
        <v>1391</v>
      </c>
      <c r="AC700" s="61" t="s">
        <v>31</v>
      </c>
      <c r="AD700" s="61" t="s">
        <v>1391</v>
      </c>
      <c r="AE700" s="61" t="s">
        <v>31</v>
      </c>
      <c r="AF700" s="61" t="s">
        <v>1391</v>
      </c>
      <c r="AG700" s="61" t="s">
        <v>1391</v>
      </c>
      <c r="AH700" s="65" t="s">
        <v>6076</v>
      </c>
      <c r="AI700" s="65" t="s">
        <v>6077</v>
      </c>
      <c r="AJ700" s="103" t="s">
        <v>29</v>
      </c>
      <c r="AL700" s="39"/>
    </row>
    <row r="701" spans="1:38" x14ac:dyDescent="0.25">
      <c r="A701" s="110">
        <v>25</v>
      </c>
      <c r="B701" s="61" t="s">
        <v>4654</v>
      </c>
      <c r="C701" s="61" t="s">
        <v>4655</v>
      </c>
      <c r="D701" s="100">
        <v>5</v>
      </c>
      <c r="E701" s="61" t="s">
        <v>834</v>
      </c>
      <c r="F701" s="61" t="s">
        <v>830</v>
      </c>
      <c r="G701" s="61" t="s">
        <v>4674</v>
      </c>
      <c r="H701" s="61" t="s">
        <v>4675</v>
      </c>
      <c r="I701" s="61" t="s">
        <v>4676</v>
      </c>
      <c r="J701" s="98" t="s">
        <v>6054</v>
      </c>
      <c r="K701" s="96" t="s">
        <v>6039</v>
      </c>
      <c r="L701" s="62">
        <v>25</v>
      </c>
      <c r="M701" s="96" t="s">
        <v>29</v>
      </c>
      <c r="N701" s="61" t="s">
        <v>5761</v>
      </c>
      <c r="O701" s="61" t="s">
        <v>5762</v>
      </c>
      <c r="P701" s="61" t="s">
        <v>4676</v>
      </c>
      <c r="Y701" s="113">
        <v>0.375</v>
      </c>
      <c r="Z701" s="113">
        <v>0.45763888888888998</v>
      </c>
      <c r="AA701" s="61" t="s">
        <v>1391</v>
      </c>
      <c r="AB701" s="61" t="s">
        <v>1391</v>
      </c>
      <c r="AC701" s="61" t="s">
        <v>31</v>
      </c>
      <c r="AD701" s="61" t="s">
        <v>1391</v>
      </c>
      <c r="AE701" s="61" t="s">
        <v>31</v>
      </c>
      <c r="AF701" s="61" t="s">
        <v>1391</v>
      </c>
      <c r="AG701" s="61" t="s">
        <v>1391</v>
      </c>
      <c r="AH701" s="65" t="s">
        <v>6061</v>
      </c>
      <c r="AI701" s="65" t="s">
        <v>6083</v>
      </c>
      <c r="AJ701" s="103" t="s">
        <v>29</v>
      </c>
      <c r="AL701" s="39"/>
    </row>
    <row r="702" spans="1:38" x14ac:dyDescent="0.25">
      <c r="A702" s="110">
        <v>25</v>
      </c>
      <c r="B702" s="61" t="s">
        <v>4654</v>
      </c>
      <c r="C702" s="61" t="s">
        <v>4655</v>
      </c>
      <c r="D702" s="100">
        <v>5</v>
      </c>
      <c r="E702" s="61" t="s">
        <v>834</v>
      </c>
      <c r="F702" s="61" t="s">
        <v>830</v>
      </c>
      <c r="G702" s="61" t="s">
        <v>4674</v>
      </c>
      <c r="H702" s="61" t="s">
        <v>4675</v>
      </c>
      <c r="I702" s="61" t="s">
        <v>4676</v>
      </c>
      <c r="J702" s="98" t="s">
        <v>6054</v>
      </c>
      <c r="K702" s="96" t="s">
        <v>6039</v>
      </c>
      <c r="L702" s="62">
        <v>25</v>
      </c>
      <c r="M702" s="96" t="s">
        <v>29</v>
      </c>
      <c r="N702" s="61" t="s">
        <v>5761</v>
      </c>
      <c r="O702" s="61" t="s">
        <v>5762</v>
      </c>
      <c r="P702" s="61" t="s">
        <v>4676</v>
      </c>
      <c r="Y702" s="113">
        <v>0.375</v>
      </c>
      <c r="Z702" s="113">
        <v>0.45763888888888998</v>
      </c>
      <c r="AA702" s="61" t="s">
        <v>31</v>
      </c>
      <c r="AB702" s="61" t="s">
        <v>1391</v>
      </c>
      <c r="AC702" s="61" t="s">
        <v>31</v>
      </c>
      <c r="AD702" s="61" t="s">
        <v>1391</v>
      </c>
      <c r="AE702" s="61" t="s">
        <v>31</v>
      </c>
      <c r="AF702" s="61" t="s">
        <v>1391</v>
      </c>
      <c r="AG702" s="61" t="s">
        <v>1391</v>
      </c>
      <c r="AH702" s="65" t="s">
        <v>6076</v>
      </c>
      <c r="AI702" s="65" t="s">
        <v>6077</v>
      </c>
      <c r="AJ702" s="103" t="s">
        <v>29</v>
      </c>
      <c r="AL702" s="39"/>
    </row>
    <row r="703" spans="1:38" x14ac:dyDescent="0.25">
      <c r="A703" s="110">
        <v>25</v>
      </c>
      <c r="B703" s="61" t="s">
        <v>4654</v>
      </c>
      <c r="C703" s="61" t="s">
        <v>4655</v>
      </c>
      <c r="D703" s="100">
        <v>5</v>
      </c>
      <c r="E703" s="61" t="s">
        <v>834</v>
      </c>
      <c r="F703" s="61" t="s">
        <v>830</v>
      </c>
      <c r="G703" s="61" t="s">
        <v>4677</v>
      </c>
      <c r="H703" s="61" t="s">
        <v>4678</v>
      </c>
      <c r="I703" s="61" t="s">
        <v>4679</v>
      </c>
      <c r="J703" s="98" t="s">
        <v>6055</v>
      </c>
      <c r="K703" s="96" t="s">
        <v>6039</v>
      </c>
      <c r="L703" s="62">
        <v>25</v>
      </c>
      <c r="M703" s="96" t="s">
        <v>29</v>
      </c>
      <c r="N703" s="61" t="s">
        <v>5763</v>
      </c>
      <c r="O703" s="61" t="s">
        <v>5764</v>
      </c>
      <c r="P703" s="61" t="s">
        <v>4679</v>
      </c>
      <c r="Y703" s="113">
        <v>0.45833333333332998</v>
      </c>
      <c r="Z703" s="113">
        <v>0.54097222222221997</v>
      </c>
      <c r="AA703" s="61" t="s">
        <v>1391</v>
      </c>
      <c r="AB703" s="61" t="s">
        <v>1391</v>
      </c>
      <c r="AC703" s="61" t="s">
        <v>31</v>
      </c>
      <c r="AD703" s="61" t="s">
        <v>1391</v>
      </c>
      <c r="AE703" s="61" t="s">
        <v>31</v>
      </c>
      <c r="AF703" s="61" t="s">
        <v>1391</v>
      </c>
      <c r="AG703" s="61" t="s">
        <v>1391</v>
      </c>
      <c r="AH703" s="65" t="s">
        <v>6061</v>
      </c>
      <c r="AI703" s="65" t="s">
        <v>6083</v>
      </c>
      <c r="AJ703" s="103" t="s">
        <v>29</v>
      </c>
      <c r="AL703" s="39"/>
    </row>
    <row r="704" spans="1:38" x14ac:dyDescent="0.25">
      <c r="A704" s="110">
        <v>25</v>
      </c>
      <c r="B704" s="61" t="s">
        <v>4654</v>
      </c>
      <c r="C704" s="61" t="s">
        <v>4655</v>
      </c>
      <c r="D704" s="100">
        <v>5</v>
      </c>
      <c r="E704" s="61" t="s">
        <v>834</v>
      </c>
      <c r="F704" s="61" t="s">
        <v>830</v>
      </c>
      <c r="G704" s="61" t="s">
        <v>4677</v>
      </c>
      <c r="H704" s="61" t="s">
        <v>4678</v>
      </c>
      <c r="I704" s="61" t="s">
        <v>4679</v>
      </c>
      <c r="J704" s="98" t="s">
        <v>6055</v>
      </c>
      <c r="K704" s="96" t="s">
        <v>6039</v>
      </c>
      <c r="L704" s="62">
        <v>25</v>
      </c>
      <c r="M704" s="96" t="s">
        <v>29</v>
      </c>
      <c r="N704" s="61" t="s">
        <v>5763</v>
      </c>
      <c r="O704" s="61" t="s">
        <v>5764</v>
      </c>
      <c r="P704" s="61" t="s">
        <v>4679</v>
      </c>
      <c r="Y704" s="113">
        <v>0.45833333333332998</v>
      </c>
      <c r="Z704" s="113">
        <v>0.54097222222221997</v>
      </c>
      <c r="AA704" s="61" t="s">
        <v>31</v>
      </c>
      <c r="AB704" s="61" t="s">
        <v>1391</v>
      </c>
      <c r="AC704" s="61" t="s">
        <v>31</v>
      </c>
      <c r="AD704" s="61" t="s">
        <v>1391</v>
      </c>
      <c r="AE704" s="61" t="s">
        <v>31</v>
      </c>
      <c r="AF704" s="61" t="s">
        <v>1391</v>
      </c>
      <c r="AG704" s="61" t="s">
        <v>1391</v>
      </c>
      <c r="AH704" s="65" t="s">
        <v>6076</v>
      </c>
      <c r="AI704" s="65" t="s">
        <v>6077</v>
      </c>
      <c r="AJ704" s="103" t="s">
        <v>29</v>
      </c>
      <c r="AL704" s="39"/>
    </row>
    <row r="705" spans="1:38" x14ac:dyDescent="0.25">
      <c r="A705" s="110">
        <v>25</v>
      </c>
      <c r="B705" s="61" t="s">
        <v>4654</v>
      </c>
      <c r="C705" s="61" t="s">
        <v>4655</v>
      </c>
      <c r="D705" s="100">
        <v>5</v>
      </c>
      <c r="E705" s="61" t="s">
        <v>834</v>
      </c>
      <c r="F705" s="61" t="s">
        <v>830</v>
      </c>
      <c r="G705" s="61" t="s">
        <v>4680</v>
      </c>
      <c r="H705" s="61" t="s">
        <v>4681</v>
      </c>
      <c r="I705" s="61" t="s">
        <v>4682</v>
      </c>
      <c r="J705" s="98" t="s">
        <v>6056</v>
      </c>
      <c r="K705" s="96" t="s">
        <v>6039</v>
      </c>
      <c r="L705" s="62">
        <v>25</v>
      </c>
      <c r="M705" s="96" t="s">
        <v>29</v>
      </c>
      <c r="N705" s="61" t="s">
        <v>5765</v>
      </c>
      <c r="O705" s="61" t="s">
        <v>5766</v>
      </c>
      <c r="P705" s="61" t="s">
        <v>4682</v>
      </c>
      <c r="Y705" s="113">
        <v>0.45833333333332998</v>
      </c>
      <c r="Z705" s="113">
        <v>0.54097222222221997</v>
      </c>
      <c r="AA705" s="61" t="s">
        <v>1391</v>
      </c>
      <c r="AB705" s="61" t="s">
        <v>1391</v>
      </c>
      <c r="AC705" s="61" t="s">
        <v>31</v>
      </c>
      <c r="AD705" s="61" t="s">
        <v>1391</v>
      </c>
      <c r="AE705" s="61" t="s">
        <v>31</v>
      </c>
      <c r="AF705" s="61" t="s">
        <v>1391</v>
      </c>
      <c r="AG705" s="61" t="s">
        <v>1391</v>
      </c>
      <c r="AH705" s="65" t="s">
        <v>6061</v>
      </c>
      <c r="AI705" s="65" t="s">
        <v>6083</v>
      </c>
      <c r="AJ705" s="103" t="s">
        <v>29</v>
      </c>
      <c r="AL705" s="39"/>
    </row>
    <row r="706" spans="1:38" x14ac:dyDescent="0.25">
      <c r="A706" s="110">
        <v>25</v>
      </c>
      <c r="B706" s="61" t="s">
        <v>4654</v>
      </c>
      <c r="C706" s="61" t="s">
        <v>4655</v>
      </c>
      <c r="D706" s="100">
        <v>5</v>
      </c>
      <c r="E706" s="61" t="s">
        <v>834</v>
      </c>
      <c r="F706" s="61" t="s">
        <v>830</v>
      </c>
      <c r="G706" s="61" t="s">
        <v>4680</v>
      </c>
      <c r="H706" s="61" t="s">
        <v>4681</v>
      </c>
      <c r="I706" s="61" t="s">
        <v>4682</v>
      </c>
      <c r="J706" s="98" t="s">
        <v>6056</v>
      </c>
      <c r="K706" s="96" t="s">
        <v>6039</v>
      </c>
      <c r="L706" s="62">
        <v>25</v>
      </c>
      <c r="M706" s="96" t="s">
        <v>29</v>
      </c>
      <c r="N706" s="61" t="s">
        <v>5765</v>
      </c>
      <c r="O706" s="61" t="s">
        <v>5766</v>
      </c>
      <c r="P706" s="61" t="s">
        <v>4682</v>
      </c>
      <c r="Y706" s="113">
        <v>0.45833333333332998</v>
      </c>
      <c r="Z706" s="113">
        <v>0.54097222222221997</v>
      </c>
      <c r="AA706" s="61" t="s">
        <v>31</v>
      </c>
      <c r="AB706" s="61" t="s">
        <v>1391</v>
      </c>
      <c r="AC706" s="61" t="s">
        <v>31</v>
      </c>
      <c r="AD706" s="61" t="s">
        <v>1391</v>
      </c>
      <c r="AE706" s="61" t="s">
        <v>31</v>
      </c>
      <c r="AF706" s="61" t="s">
        <v>1391</v>
      </c>
      <c r="AG706" s="61" t="s">
        <v>1391</v>
      </c>
      <c r="AH706" s="65" t="s">
        <v>6076</v>
      </c>
      <c r="AI706" s="65" t="s">
        <v>6077</v>
      </c>
      <c r="AJ706" s="103" t="s">
        <v>29</v>
      </c>
      <c r="AL706" s="39"/>
    </row>
    <row r="707" spans="1:38" x14ac:dyDescent="0.25">
      <c r="A707" s="110">
        <v>25</v>
      </c>
      <c r="B707" s="61" t="s">
        <v>4654</v>
      </c>
      <c r="C707" s="61" t="s">
        <v>4655</v>
      </c>
      <c r="D707" s="100">
        <v>5</v>
      </c>
      <c r="E707" s="61" t="s">
        <v>834</v>
      </c>
      <c r="F707" s="61" t="s">
        <v>830</v>
      </c>
      <c r="G707" s="61" t="s">
        <v>4683</v>
      </c>
      <c r="H707" s="61" t="s">
        <v>4684</v>
      </c>
      <c r="I707" s="61" t="s">
        <v>4685</v>
      </c>
      <c r="J707" s="98" t="s">
        <v>6057</v>
      </c>
      <c r="K707" s="96" t="s">
        <v>6039</v>
      </c>
      <c r="L707" s="62">
        <v>25</v>
      </c>
      <c r="M707" s="96" t="s">
        <v>29</v>
      </c>
      <c r="N707" s="61" t="s">
        <v>5767</v>
      </c>
      <c r="O707" s="61" t="s">
        <v>5768</v>
      </c>
      <c r="P707" s="61" t="s">
        <v>4685</v>
      </c>
      <c r="Y707" s="113">
        <v>0.58333333333333004</v>
      </c>
      <c r="Z707" s="113">
        <v>0.66597222222221997</v>
      </c>
      <c r="AA707" s="61" t="s">
        <v>1391</v>
      </c>
      <c r="AB707" s="61" t="s">
        <v>1391</v>
      </c>
      <c r="AC707" s="61" t="s">
        <v>31</v>
      </c>
      <c r="AD707" s="61" t="s">
        <v>1391</v>
      </c>
      <c r="AE707" s="61" t="s">
        <v>31</v>
      </c>
      <c r="AF707" s="61" t="s">
        <v>1391</v>
      </c>
      <c r="AG707" s="61" t="s">
        <v>1391</v>
      </c>
      <c r="AH707" s="65" t="s">
        <v>6061</v>
      </c>
      <c r="AI707" s="65" t="s">
        <v>6083</v>
      </c>
      <c r="AJ707" s="103" t="s">
        <v>29</v>
      </c>
      <c r="AL707" s="39"/>
    </row>
    <row r="708" spans="1:38" x14ac:dyDescent="0.25">
      <c r="A708" s="110">
        <v>25</v>
      </c>
      <c r="B708" s="61" t="s">
        <v>4654</v>
      </c>
      <c r="C708" s="61" t="s">
        <v>4655</v>
      </c>
      <c r="D708" s="100">
        <v>5</v>
      </c>
      <c r="E708" s="61" t="s">
        <v>834</v>
      </c>
      <c r="F708" s="61" t="s">
        <v>830</v>
      </c>
      <c r="G708" s="61" t="s">
        <v>4683</v>
      </c>
      <c r="H708" s="61" t="s">
        <v>4684</v>
      </c>
      <c r="I708" s="61" t="s">
        <v>4685</v>
      </c>
      <c r="J708" s="98" t="s">
        <v>6057</v>
      </c>
      <c r="K708" s="96" t="s">
        <v>6039</v>
      </c>
      <c r="L708" s="62">
        <v>25</v>
      </c>
      <c r="M708" s="96" t="s">
        <v>29</v>
      </c>
      <c r="N708" s="61" t="s">
        <v>5767</v>
      </c>
      <c r="O708" s="61" t="s">
        <v>5768</v>
      </c>
      <c r="P708" s="61" t="s">
        <v>4685</v>
      </c>
      <c r="Y708" s="113">
        <v>0.58333333333333004</v>
      </c>
      <c r="Z708" s="113">
        <v>0.66597222222221997</v>
      </c>
      <c r="AA708" s="61" t="s">
        <v>31</v>
      </c>
      <c r="AB708" s="61" t="s">
        <v>1391</v>
      </c>
      <c r="AC708" s="61" t="s">
        <v>31</v>
      </c>
      <c r="AD708" s="61" t="s">
        <v>1391</v>
      </c>
      <c r="AE708" s="61" t="s">
        <v>31</v>
      </c>
      <c r="AF708" s="61" t="s">
        <v>1391</v>
      </c>
      <c r="AG708" s="61" t="s">
        <v>1391</v>
      </c>
      <c r="AH708" s="65" t="s">
        <v>6076</v>
      </c>
      <c r="AI708" s="65" t="s">
        <v>6077</v>
      </c>
      <c r="AJ708" s="103" t="s">
        <v>29</v>
      </c>
      <c r="AL708" s="39"/>
    </row>
    <row r="709" spans="1:38" x14ac:dyDescent="0.25">
      <c r="A709" s="110">
        <v>25</v>
      </c>
      <c r="B709" s="61" t="s">
        <v>4654</v>
      </c>
      <c r="C709" s="61" t="s">
        <v>4655</v>
      </c>
      <c r="D709" s="100">
        <v>5</v>
      </c>
      <c r="E709" s="61" t="s">
        <v>834</v>
      </c>
      <c r="F709" s="61" t="s">
        <v>830</v>
      </c>
      <c r="G709" s="61" t="s">
        <v>4686</v>
      </c>
      <c r="H709" s="61" t="s">
        <v>4687</v>
      </c>
      <c r="I709" s="61" t="s">
        <v>4688</v>
      </c>
      <c r="J709" s="98" t="s">
        <v>6058</v>
      </c>
      <c r="K709" s="96" t="s">
        <v>6039</v>
      </c>
      <c r="L709" s="62">
        <v>25</v>
      </c>
      <c r="M709" s="96" t="s">
        <v>29</v>
      </c>
      <c r="N709" s="61" t="s">
        <v>5769</v>
      </c>
      <c r="O709" s="61" t="s">
        <v>5770</v>
      </c>
      <c r="P709" s="61" t="s">
        <v>4688</v>
      </c>
      <c r="Y709" s="113">
        <v>0.58333333333333004</v>
      </c>
      <c r="Z709" s="113">
        <v>0.66597222222221997</v>
      </c>
      <c r="AA709" s="61" t="s">
        <v>1391</v>
      </c>
      <c r="AB709" s="61" t="s">
        <v>1391</v>
      </c>
      <c r="AC709" s="61" t="s">
        <v>31</v>
      </c>
      <c r="AD709" s="61" t="s">
        <v>1391</v>
      </c>
      <c r="AE709" s="61" t="s">
        <v>31</v>
      </c>
      <c r="AF709" s="61" t="s">
        <v>1391</v>
      </c>
      <c r="AG709" s="61" t="s">
        <v>1391</v>
      </c>
      <c r="AH709" s="65" t="s">
        <v>6061</v>
      </c>
      <c r="AI709" s="65" t="s">
        <v>6083</v>
      </c>
      <c r="AJ709" s="103" t="s">
        <v>29</v>
      </c>
      <c r="AL709" s="39"/>
    </row>
    <row r="710" spans="1:38" x14ac:dyDescent="0.25">
      <c r="A710" s="110">
        <v>25</v>
      </c>
      <c r="B710" s="61" t="s">
        <v>4654</v>
      </c>
      <c r="C710" s="61" t="s">
        <v>4655</v>
      </c>
      <c r="D710" s="100">
        <v>5</v>
      </c>
      <c r="E710" s="61" t="s">
        <v>834</v>
      </c>
      <c r="F710" s="61" t="s">
        <v>830</v>
      </c>
      <c r="G710" s="61" t="s">
        <v>4686</v>
      </c>
      <c r="H710" s="61" t="s">
        <v>4687</v>
      </c>
      <c r="I710" s="61" t="s">
        <v>4688</v>
      </c>
      <c r="J710" s="98" t="s">
        <v>6058</v>
      </c>
      <c r="K710" s="96" t="s">
        <v>6039</v>
      </c>
      <c r="L710" s="62">
        <v>25</v>
      </c>
      <c r="M710" s="96" t="s">
        <v>29</v>
      </c>
      <c r="N710" s="61" t="s">
        <v>5769</v>
      </c>
      <c r="O710" s="61" t="s">
        <v>5770</v>
      </c>
      <c r="P710" s="61" t="s">
        <v>4688</v>
      </c>
      <c r="Y710" s="113">
        <v>0.58333333333333004</v>
      </c>
      <c r="Z710" s="113">
        <v>0.66597222222221997</v>
      </c>
      <c r="AA710" s="61" t="s">
        <v>31</v>
      </c>
      <c r="AB710" s="61" t="s">
        <v>1391</v>
      </c>
      <c r="AC710" s="61" t="s">
        <v>31</v>
      </c>
      <c r="AD710" s="61" t="s">
        <v>1391</v>
      </c>
      <c r="AE710" s="61" t="s">
        <v>31</v>
      </c>
      <c r="AF710" s="61" t="s">
        <v>1391</v>
      </c>
      <c r="AG710" s="61" t="s">
        <v>1391</v>
      </c>
      <c r="AH710" s="65" t="s">
        <v>6076</v>
      </c>
      <c r="AI710" s="65" t="s">
        <v>6077</v>
      </c>
      <c r="AJ710" s="103" t="s">
        <v>29</v>
      </c>
      <c r="AL710" s="39"/>
    </row>
    <row r="711" spans="1:38" x14ac:dyDescent="0.25">
      <c r="A711" s="110">
        <v>25</v>
      </c>
      <c r="B711" s="61" t="s">
        <v>4654</v>
      </c>
      <c r="C711" s="61" t="s">
        <v>4655</v>
      </c>
      <c r="D711" s="100">
        <v>5</v>
      </c>
      <c r="E711" s="61" t="s">
        <v>834</v>
      </c>
      <c r="F711" s="61" t="s">
        <v>830</v>
      </c>
      <c r="G711" s="61" t="s">
        <v>4689</v>
      </c>
      <c r="H711" s="61" t="s">
        <v>4690</v>
      </c>
      <c r="I711" s="61" t="s">
        <v>4691</v>
      </c>
      <c r="J711" s="98" t="s">
        <v>6059</v>
      </c>
      <c r="K711" s="96" t="s">
        <v>6039</v>
      </c>
      <c r="L711" s="62">
        <v>25</v>
      </c>
      <c r="M711" s="96" t="s">
        <v>29</v>
      </c>
      <c r="N711" s="61" t="s">
        <v>5771</v>
      </c>
      <c r="O711" s="61" t="s">
        <v>5772</v>
      </c>
      <c r="P711" s="61" t="s">
        <v>4691</v>
      </c>
      <c r="Y711" s="113">
        <v>0.66666666666666996</v>
      </c>
      <c r="Z711" s="113">
        <v>0.74930555555556</v>
      </c>
      <c r="AA711" s="61" t="s">
        <v>1391</v>
      </c>
      <c r="AB711" s="61" t="s">
        <v>1391</v>
      </c>
      <c r="AC711" s="61" t="s">
        <v>31</v>
      </c>
      <c r="AD711" s="61" t="s">
        <v>1391</v>
      </c>
      <c r="AE711" s="61" t="s">
        <v>31</v>
      </c>
      <c r="AF711" s="61" t="s">
        <v>1391</v>
      </c>
      <c r="AG711" s="61" t="s">
        <v>1391</v>
      </c>
      <c r="AH711" s="65" t="s">
        <v>6061</v>
      </c>
      <c r="AI711" s="65" t="s">
        <v>6083</v>
      </c>
      <c r="AJ711" s="103" t="s">
        <v>29</v>
      </c>
      <c r="AL711" s="39"/>
    </row>
    <row r="712" spans="1:38" x14ac:dyDescent="0.25">
      <c r="A712" s="110">
        <v>25</v>
      </c>
      <c r="B712" s="61" t="s">
        <v>4654</v>
      </c>
      <c r="C712" s="61" t="s">
        <v>4655</v>
      </c>
      <c r="D712" s="100">
        <v>5</v>
      </c>
      <c r="E712" s="61" t="s">
        <v>834</v>
      </c>
      <c r="F712" s="61" t="s">
        <v>830</v>
      </c>
      <c r="G712" s="61" t="s">
        <v>4689</v>
      </c>
      <c r="H712" s="61" t="s">
        <v>4690</v>
      </c>
      <c r="I712" s="61" t="s">
        <v>4691</v>
      </c>
      <c r="J712" s="98" t="s">
        <v>6059</v>
      </c>
      <c r="K712" s="96" t="s">
        <v>6039</v>
      </c>
      <c r="L712" s="62">
        <v>25</v>
      </c>
      <c r="M712" s="96" t="s">
        <v>29</v>
      </c>
      <c r="N712" s="61" t="s">
        <v>5771</v>
      </c>
      <c r="O712" s="61" t="s">
        <v>5772</v>
      </c>
      <c r="P712" s="61" t="s">
        <v>4691</v>
      </c>
      <c r="Y712" s="113">
        <v>0.66666666666666996</v>
      </c>
      <c r="Z712" s="113">
        <v>0.74930555555556</v>
      </c>
      <c r="AA712" s="61" t="s">
        <v>31</v>
      </c>
      <c r="AB712" s="61" t="s">
        <v>1391</v>
      </c>
      <c r="AC712" s="61" t="s">
        <v>31</v>
      </c>
      <c r="AD712" s="61" t="s">
        <v>1391</v>
      </c>
      <c r="AE712" s="61" t="s">
        <v>31</v>
      </c>
      <c r="AF712" s="61" t="s">
        <v>1391</v>
      </c>
      <c r="AG712" s="61" t="s">
        <v>1391</v>
      </c>
      <c r="AH712" s="65" t="s">
        <v>6076</v>
      </c>
      <c r="AI712" s="65" t="s">
        <v>6077</v>
      </c>
      <c r="AJ712" s="103" t="s">
        <v>29</v>
      </c>
      <c r="AL712" s="61" t="s">
        <v>6037</v>
      </c>
    </row>
  </sheetData>
  <autoFilter ref="A9:AL712"/>
  <sortState ref="A10:AK713">
    <sortCondition ref="I10:I713"/>
  </sortState>
  <mergeCells count="8">
    <mergeCell ref="C1:AL2"/>
    <mergeCell ref="A3:AL3"/>
    <mergeCell ref="T5:Y5"/>
    <mergeCell ref="A6:B6"/>
    <mergeCell ref="A1:B2"/>
    <mergeCell ref="AC5:AE5"/>
    <mergeCell ref="A5:B5"/>
    <mergeCell ref="C6:E6"/>
  </mergeCells>
  <phoneticPr fontId="34" type="noConversion"/>
  <pageMargins left="0.70866141732283472" right="0.70866141732283472" top="0.74803149606299213" bottom="0.74803149606299213" header="0.31496062992125984" footer="0.31496062992125984"/>
  <pageSetup scale="2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7" sqref="E7"/>
    </sheetView>
  </sheetViews>
  <sheetFormatPr baseColWidth="10" defaultRowHeight="15" x14ac:dyDescent="0.25"/>
  <cols>
    <col min="1" max="1" width="44.140625" bestFit="1" customWidth="1"/>
    <col min="2" max="3" width="6.42578125" bestFit="1" customWidth="1"/>
    <col min="4" max="4" width="9" bestFit="1" customWidth="1"/>
    <col min="5" max="5" width="38.140625" bestFit="1" customWidth="1"/>
    <col min="6" max="6" width="18.140625" bestFit="1" customWidth="1"/>
  </cols>
  <sheetData>
    <row r="1" spans="1:6" x14ac:dyDescent="0.25">
      <c r="A1" s="30" t="s">
        <v>28</v>
      </c>
      <c r="B1" s="30"/>
      <c r="C1" s="30"/>
      <c r="D1" s="30">
        <v>80173873</v>
      </c>
      <c r="E1" s="30" t="s">
        <v>1501</v>
      </c>
      <c r="F1" s="29" t="s">
        <v>1489</v>
      </c>
    </row>
    <row r="2" spans="1:6" x14ac:dyDescent="0.25">
      <c r="A2" s="43" t="s">
        <v>35</v>
      </c>
      <c r="B2" s="43"/>
      <c r="C2" s="43"/>
      <c r="D2" s="43">
        <v>52252455</v>
      </c>
      <c r="E2" s="43" t="s">
        <v>1790</v>
      </c>
      <c r="F2" s="44" t="s">
        <v>1488</v>
      </c>
    </row>
    <row r="3" spans="1:6" x14ac:dyDescent="0.25">
      <c r="A3" s="18" t="s">
        <v>98</v>
      </c>
      <c r="B3" s="18">
        <v>12</v>
      </c>
      <c r="C3" s="18">
        <v>11</v>
      </c>
      <c r="D3" s="18">
        <v>52787956</v>
      </c>
      <c r="E3" s="18" t="s">
        <v>1503</v>
      </c>
      <c r="F3" s="28" t="s">
        <v>1489</v>
      </c>
    </row>
    <row r="4" spans="1:6" x14ac:dyDescent="0.25">
      <c r="A4" s="18" t="s">
        <v>1408</v>
      </c>
      <c r="B4" s="18" t="e">
        <v>#N/A</v>
      </c>
      <c r="C4" s="18" t="e">
        <v>#N/A</v>
      </c>
      <c r="D4" s="18">
        <v>52708854</v>
      </c>
      <c r="E4" s="18" t="s">
        <v>1484</v>
      </c>
      <c r="F4" s="28" t="s">
        <v>1489</v>
      </c>
    </row>
    <row r="5" spans="1:6" x14ac:dyDescent="0.25">
      <c r="A5" s="27" t="s">
        <v>486</v>
      </c>
      <c r="B5" s="27">
        <v>9</v>
      </c>
      <c r="C5" s="27">
        <v>6</v>
      </c>
      <c r="D5" s="27">
        <v>52269576</v>
      </c>
      <c r="E5" s="27" t="s">
        <v>1793</v>
      </c>
      <c r="F5" s="40" t="s">
        <v>1488</v>
      </c>
    </row>
    <row r="6" spans="1:6" x14ac:dyDescent="0.25">
      <c r="A6" s="18" t="s">
        <v>908</v>
      </c>
      <c r="B6" s="18">
        <v>16</v>
      </c>
      <c r="C6" s="18">
        <v>16</v>
      </c>
      <c r="D6" s="18">
        <v>52252455</v>
      </c>
      <c r="E6" s="18" t="s">
        <v>1790</v>
      </c>
      <c r="F6" s="28" t="s">
        <v>1488</v>
      </c>
    </row>
    <row r="7" spans="1:6" x14ac:dyDescent="0.25">
      <c r="A7" s="30" t="s">
        <v>515</v>
      </c>
      <c r="B7" s="30">
        <v>7</v>
      </c>
      <c r="C7" s="30">
        <v>7</v>
      </c>
      <c r="D7" s="30">
        <v>79883998</v>
      </c>
      <c r="E7" s="30" t="s">
        <v>1504</v>
      </c>
      <c r="F7" s="29" t="s">
        <v>1489</v>
      </c>
    </row>
    <row r="8" spans="1:6" x14ac:dyDescent="0.25">
      <c r="A8" s="18" t="s">
        <v>547</v>
      </c>
      <c r="B8" s="18">
        <v>11</v>
      </c>
      <c r="C8" s="18">
        <v>10</v>
      </c>
      <c r="D8" s="18">
        <v>21231917</v>
      </c>
      <c r="E8" s="18" t="s">
        <v>1505</v>
      </c>
      <c r="F8" s="28" t="s">
        <v>1489</v>
      </c>
    </row>
    <row r="9" spans="1:6" x14ac:dyDescent="0.25">
      <c r="A9" s="18" t="s">
        <v>911</v>
      </c>
      <c r="B9" s="18">
        <v>11</v>
      </c>
      <c r="C9" s="18">
        <v>11</v>
      </c>
      <c r="D9" s="18">
        <v>21231917</v>
      </c>
      <c r="E9" s="18" t="s">
        <v>1505</v>
      </c>
      <c r="F9" s="28" t="s">
        <v>1489</v>
      </c>
    </row>
    <row r="10" spans="1:6" x14ac:dyDescent="0.25">
      <c r="A10" s="18" t="s">
        <v>914</v>
      </c>
      <c r="B10" s="18">
        <v>9</v>
      </c>
      <c r="C10" s="18">
        <v>8</v>
      </c>
      <c r="D10" s="18">
        <v>21231917</v>
      </c>
      <c r="E10" s="18" t="s">
        <v>1505</v>
      </c>
      <c r="F10" s="28" t="s">
        <v>1489</v>
      </c>
    </row>
    <row r="11" spans="1:6" x14ac:dyDescent="0.25">
      <c r="A11" s="18" t="s">
        <v>793</v>
      </c>
      <c r="B11" s="18"/>
      <c r="C11" s="18"/>
      <c r="D11" s="18">
        <v>21231917</v>
      </c>
      <c r="E11" s="18" t="s">
        <v>1505</v>
      </c>
      <c r="F11" s="28" t="s">
        <v>1489</v>
      </c>
    </row>
    <row r="12" spans="1:6" x14ac:dyDescent="0.25">
      <c r="A12" s="94" t="s">
        <v>1390</v>
      </c>
      <c r="B12" s="94"/>
      <c r="C12" s="94"/>
      <c r="D12" s="94">
        <v>19338073</v>
      </c>
      <c r="E12" s="94" t="s">
        <v>1661</v>
      </c>
      <c r="F12" s="95" t="s">
        <v>1489</v>
      </c>
    </row>
    <row r="13" spans="1:6" x14ac:dyDescent="0.25">
      <c r="A13" s="47" t="s">
        <v>832</v>
      </c>
      <c r="B13" s="47"/>
      <c r="C13" s="47"/>
      <c r="D13" s="47"/>
      <c r="E13" s="47" t="s">
        <v>2985</v>
      </c>
      <c r="F13" s="48" t="s">
        <v>1489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A4" sqref="A4"/>
    </sheetView>
  </sheetViews>
  <sheetFormatPr baseColWidth="10" defaultRowHeight="15" x14ac:dyDescent="0.25"/>
  <cols>
    <col min="1" max="1" width="44.42578125" bestFit="1" customWidth="1"/>
    <col min="4" max="4" width="11" bestFit="1" customWidth="1"/>
    <col min="5" max="5" width="37" bestFit="1" customWidth="1"/>
    <col min="6" max="6" width="41.140625" bestFit="1" customWidth="1"/>
    <col min="7" max="7" width="39.42578125" bestFit="1" customWidth="1"/>
    <col min="11" max="11" width="26.140625" bestFit="1" customWidth="1"/>
    <col min="12" max="12" width="15.140625" bestFit="1" customWidth="1"/>
  </cols>
  <sheetData>
    <row r="1" spans="1:7" x14ac:dyDescent="0.25">
      <c r="A1" s="30" t="s">
        <v>122</v>
      </c>
      <c r="B1" s="30"/>
      <c r="C1" s="30" t="e">
        <f t="shared" ref="C1" si="0">VLOOKUP(#REF!,FHCS,4,0)</f>
        <v>#REF!</v>
      </c>
      <c r="D1" s="30">
        <v>79945680</v>
      </c>
      <c r="E1" s="30" t="s">
        <v>1618</v>
      </c>
      <c r="F1" s="29" t="s">
        <v>1489</v>
      </c>
    </row>
    <row r="2" spans="1:7" x14ac:dyDescent="0.25">
      <c r="A2" s="30" t="s">
        <v>125</v>
      </c>
      <c r="B2" s="30" t="e">
        <f t="shared" ref="B2" si="1">VLOOKUP(#REF!,FHCS,3,0)</f>
        <v>#REF!</v>
      </c>
      <c r="C2" s="30" t="e">
        <f t="shared" ref="C2" si="2">VLOOKUP(#REF!,FHCS,4,0)</f>
        <v>#REF!</v>
      </c>
      <c r="D2" s="30">
        <v>79686192</v>
      </c>
      <c r="E2" s="30" t="s">
        <v>1730</v>
      </c>
      <c r="F2" s="29" t="s">
        <v>1489</v>
      </c>
    </row>
    <row r="3" spans="1:7" x14ac:dyDescent="0.25">
      <c r="A3" s="30" t="s">
        <v>128</v>
      </c>
      <c r="B3" s="30" t="e">
        <f t="shared" ref="B3" si="3">VLOOKUP(#REF!,FHCS,3,0)</f>
        <v>#REF!</v>
      </c>
      <c r="C3" s="30" t="e">
        <f t="shared" ref="C3" si="4">VLOOKUP(#REF!,FHCS,4,0)</f>
        <v>#REF!</v>
      </c>
      <c r="D3" s="30"/>
      <c r="E3" s="30"/>
      <c r="F3" s="29"/>
    </row>
    <row r="4" spans="1:7" x14ac:dyDescent="0.25">
      <c r="A4" s="30" t="s">
        <v>131</v>
      </c>
      <c r="B4" s="30" t="e">
        <f t="shared" ref="B4" si="5">VLOOKUP(#REF!,FHCS,3,0)</f>
        <v>#REF!</v>
      </c>
      <c r="C4" s="30" t="e">
        <f t="shared" ref="C4" si="6">VLOOKUP(#REF!,FHCS,4,0)</f>
        <v>#REF!</v>
      </c>
      <c r="D4" s="30"/>
      <c r="E4" s="30"/>
      <c r="F4" s="29"/>
    </row>
    <row r="5" spans="1:7" x14ac:dyDescent="0.25">
      <c r="A5" s="18" t="s">
        <v>138</v>
      </c>
      <c r="B5" s="18" t="e">
        <f t="shared" ref="B5" si="7">VLOOKUP(#REF!,FHCS,3,0)</f>
        <v>#REF!</v>
      </c>
      <c r="C5" s="18" t="e">
        <f t="shared" ref="C5" si="8">VLOOKUP(#REF!,FHCS,4,0)</f>
        <v>#REF!</v>
      </c>
      <c r="D5" s="18"/>
      <c r="E5" s="18"/>
      <c r="F5" s="28"/>
      <c r="G5" s="18"/>
    </row>
    <row r="6" spans="1:7" x14ac:dyDescent="0.25">
      <c r="A6" s="18" t="s">
        <v>264</v>
      </c>
      <c r="B6" s="18" t="e">
        <f t="shared" ref="B6" si="9">VLOOKUP(#REF!,FHCS,3,0)</f>
        <v>#REF!</v>
      </c>
      <c r="C6" s="18" t="e">
        <f t="shared" ref="C6" si="10">VLOOKUP(#REF!,FHCS,4,0)</f>
        <v>#REF!</v>
      </c>
      <c r="D6" s="18">
        <v>80213281</v>
      </c>
      <c r="E6" s="18" t="s">
        <v>1641</v>
      </c>
      <c r="F6" s="28" t="s">
        <v>1489</v>
      </c>
    </row>
    <row r="7" spans="1:7" x14ac:dyDescent="0.25">
      <c r="A7" s="18" t="s">
        <v>270</v>
      </c>
      <c r="B7" s="18" t="e">
        <f t="shared" ref="B7" si="11">VLOOKUP(#REF!,FHCS,3,0)</f>
        <v>#REF!</v>
      </c>
      <c r="C7" s="18" t="e">
        <f t="shared" ref="C7" si="12">VLOOKUP(#REF!,FHCS,4,0)</f>
        <v>#REF!</v>
      </c>
      <c r="D7" s="18"/>
      <c r="E7" s="18"/>
      <c r="F7" s="28"/>
    </row>
    <row r="8" spans="1:7" x14ac:dyDescent="0.25">
      <c r="A8" s="18" t="s">
        <v>274</v>
      </c>
      <c r="B8" s="18" t="e">
        <f t="shared" ref="B8" si="13">VLOOKUP(#REF!,FHCS,3,0)</f>
        <v>#REF!</v>
      </c>
      <c r="C8" s="18" t="e">
        <f t="shared" ref="C8" si="14">VLOOKUP(#REF!,FHCS,4,0)</f>
        <v>#REF!</v>
      </c>
      <c r="D8" s="18">
        <v>19365840</v>
      </c>
      <c r="E8" s="18" t="s">
        <v>1791</v>
      </c>
      <c r="F8" s="28" t="s">
        <v>1488</v>
      </c>
    </row>
    <row r="9" spans="1:7" x14ac:dyDescent="0.25">
      <c r="A9" s="18" t="s">
        <v>277</v>
      </c>
      <c r="B9" s="18" t="e">
        <f t="shared" ref="B9" si="15">VLOOKUP(#REF!,FHCS,3,0)</f>
        <v>#REF!</v>
      </c>
      <c r="C9" s="18" t="e">
        <f t="shared" ref="C9" si="16">VLOOKUP(#REF!,FHCS,4,0)</f>
        <v>#REF!</v>
      </c>
      <c r="D9" s="18">
        <v>52378843</v>
      </c>
      <c r="E9" s="18" t="s">
        <v>1699</v>
      </c>
      <c r="F9" s="28" t="s">
        <v>1489</v>
      </c>
    </row>
    <row r="10" spans="1:7" x14ac:dyDescent="0.25">
      <c r="A10" s="18" t="s">
        <v>280</v>
      </c>
      <c r="B10" s="18" t="e">
        <f t="shared" ref="B10" si="17">VLOOKUP(#REF!,FHCS,3,0)</f>
        <v>#REF!</v>
      </c>
      <c r="C10" s="18" t="e">
        <f t="shared" ref="C10" si="18">VLOOKUP(#REF!,FHCS,4,0)</f>
        <v>#REF!</v>
      </c>
      <c r="D10" s="18">
        <v>39647741</v>
      </c>
      <c r="E10" s="18" t="s">
        <v>1649</v>
      </c>
      <c r="F10" s="28" t="s">
        <v>1489</v>
      </c>
    </row>
    <row r="11" spans="1:7" x14ac:dyDescent="0.25">
      <c r="A11" s="18" t="s">
        <v>283</v>
      </c>
      <c r="B11" s="18" t="e">
        <f t="shared" ref="B11" si="19">VLOOKUP(#REF!,FHCS,3,0)</f>
        <v>#REF!</v>
      </c>
      <c r="C11" s="18" t="e">
        <f t="shared" ref="C11" si="20">VLOOKUP(#REF!,FHCS,4,0)</f>
        <v>#REF!</v>
      </c>
      <c r="D11" s="18">
        <v>52515309</v>
      </c>
      <c r="E11" s="18" t="s">
        <v>1798</v>
      </c>
      <c r="F11" s="28" t="s">
        <v>1488</v>
      </c>
    </row>
    <row r="12" spans="1:7" x14ac:dyDescent="0.25">
      <c r="A12" s="18" t="s">
        <v>286</v>
      </c>
      <c r="B12" s="18" t="e">
        <f t="shared" ref="B12" si="21">VLOOKUP(#REF!,FHCS,3,0)</f>
        <v>#REF!</v>
      </c>
      <c r="C12" s="18" t="e">
        <f t="shared" ref="C12" si="22">VLOOKUP(#REF!,FHCS,4,0)</f>
        <v>#REF!</v>
      </c>
      <c r="D12" s="18">
        <v>52708854</v>
      </c>
      <c r="E12" s="18" t="s">
        <v>1484</v>
      </c>
      <c r="F12" s="28" t="s">
        <v>1489</v>
      </c>
    </row>
    <row r="13" spans="1:7" x14ac:dyDescent="0.25">
      <c r="A13" s="18" t="s">
        <v>289</v>
      </c>
      <c r="B13" s="18" t="e">
        <f t="shared" ref="B13" si="23">VLOOKUP(#REF!,FHCS,3,0)</f>
        <v>#REF!</v>
      </c>
      <c r="C13" s="18" t="e">
        <f t="shared" ref="C13" si="24">VLOOKUP(#REF!,FHCS,4,0)</f>
        <v>#REF!</v>
      </c>
      <c r="D13" s="18">
        <v>52708854</v>
      </c>
      <c r="E13" s="18" t="s">
        <v>1484</v>
      </c>
      <c r="F13" s="28" t="s">
        <v>1489</v>
      </c>
    </row>
    <row r="14" spans="1:7" x14ac:dyDescent="0.25">
      <c r="A14" s="18" t="s">
        <v>295</v>
      </c>
      <c r="B14" s="18" t="e">
        <f t="shared" ref="B14" si="25">VLOOKUP(#REF!,FHCS,3,0)</f>
        <v>#REF!</v>
      </c>
      <c r="C14" s="18" t="e">
        <f t="shared" ref="C14" si="26">VLOOKUP(#REF!,FHCS,4,0)</f>
        <v>#REF!</v>
      </c>
      <c r="D14" s="18">
        <v>10026531</v>
      </c>
      <c r="E14" s="18" t="s">
        <v>1579</v>
      </c>
      <c r="F14" s="28" t="s">
        <v>1489</v>
      </c>
    </row>
    <row r="15" spans="1:7" x14ac:dyDescent="0.25">
      <c r="A15" s="18" t="s">
        <v>295</v>
      </c>
      <c r="B15" s="18" t="e">
        <f t="shared" ref="B15" si="27">VLOOKUP(#REF!,FHCS,3,0)</f>
        <v>#REF!</v>
      </c>
      <c r="C15" s="18" t="e">
        <f t="shared" ref="C15" si="28">VLOOKUP(#REF!,FHCS,4,0)</f>
        <v>#REF!</v>
      </c>
      <c r="D15" s="18">
        <v>19084390</v>
      </c>
      <c r="E15" s="18" t="s">
        <v>1765</v>
      </c>
      <c r="F15" s="28" t="s">
        <v>1489</v>
      </c>
    </row>
    <row r="16" spans="1:7" x14ac:dyDescent="0.25">
      <c r="A16" s="18" t="s">
        <v>298</v>
      </c>
      <c r="B16" s="18" t="e">
        <f t="shared" ref="B16" si="29">VLOOKUP(#REF!,FHCS,3,0)</f>
        <v>#REF!</v>
      </c>
      <c r="C16" s="18" t="e">
        <f t="shared" ref="C16" si="30">VLOOKUP(#REF!,FHCS,4,0)</f>
        <v>#REF!</v>
      </c>
      <c r="D16" s="18">
        <v>19378206</v>
      </c>
      <c r="E16" s="18" t="s">
        <v>1678</v>
      </c>
      <c r="F16" s="28" t="s">
        <v>1489</v>
      </c>
    </row>
    <row r="17" spans="1:6" x14ac:dyDescent="0.25">
      <c r="A17" s="18" t="s">
        <v>301</v>
      </c>
      <c r="B17" s="18" t="e">
        <f t="shared" ref="B17" si="31">VLOOKUP(#REF!,FHCS,3,0)</f>
        <v>#REF!</v>
      </c>
      <c r="C17" s="18" t="e">
        <f t="shared" ref="C17" si="32">VLOOKUP(#REF!,FHCS,4,0)</f>
        <v>#REF!</v>
      </c>
      <c r="D17" s="18"/>
      <c r="E17" s="18"/>
      <c r="F17" s="28"/>
    </row>
    <row r="18" spans="1:6" x14ac:dyDescent="0.25">
      <c r="A18" s="18" t="s">
        <v>304</v>
      </c>
      <c r="B18" s="18" t="e">
        <f t="shared" ref="B18" si="33">VLOOKUP(#REF!,FHCS,3,0)</f>
        <v>#REF!</v>
      </c>
      <c r="C18" s="18" t="e">
        <f t="shared" ref="C18" si="34">VLOOKUP(#REF!,FHCS,4,0)</f>
        <v>#REF!</v>
      </c>
      <c r="D18" s="18"/>
      <c r="E18" s="18"/>
      <c r="F18" s="28"/>
    </row>
    <row r="19" spans="1:6" x14ac:dyDescent="0.25">
      <c r="A19" s="18" t="s">
        <v>307</v>
      </c>
      <c r="B19" s="18" t="e">
        <f t="shared" ref="B19" si="35">VLOOKUP(#REF!,FHCS,3,0)</f>
        <v>#REF!</v>
      </c>
      <c r="C19" s="18" t="e">
        <f t="shared" ref="C19" si="36">VLOOKUP(#REF!,FHCS,4,0)</f>
        <v>#REF!</v>
      </c>
      <c r="D19" s="18"/>
      <c r="E19" s="18"/>
      <c r="F19" s="28"/>
    </row>
    <row r="20" spans="1:6" x14ac:dyDescent="0.25">
      <c r="A20" s="18" t="s">
        <v>310</v>
      </c>
      <c r="B20" s="18" t="e">
        <f t="shared" ref="B20" si="37">VLOOKUP(#REF!,FHCS,3,0)</f>
        <v>#REF!</v>
      </c>
      <c r="C20" s="18" t="e">
        <f t="shared" ref="C20" si="38">VLOOKUP(#REF!,FHCS,4,0)</f>
        <v>#REF!</v>
      </c>
      <c r="D20" s="18"/>
      <c r="E20" s="18"/>
      <c r="F20" s="28"/>
    </row>
    <row r="21" spans="1:6" x14ac:dyDescent="0.25">
      <c r="A21" s="18" t="s">
        <v>313</v>
      </c>
      <c r="B21" s="18" t="e">
        <f t="shared" ref="B21" si="39">VLOOKUP(#REF!,FHCS,3,0)</f>
        <v>#REF!</v>
      </c>
      <c r="C21" s="18" t="e">
        <f t="shared" ref="C21" si="40">VLOOKUP(#REF!,FHCS,4,0)</f>
        <v>#REF!</v>
      </c>
      <c r="D21" s="18"/>
      <c r="E21" s="18"/>
      <c r="F21" s="28"/>
    </row>
    <row r="22" spans="1:6" x14ac:dyDescent="0.25">
      <c r="A22" s="18" t="s">
        <v>316</v>
      </c>
      <c r="B22" s="18" t="e">
        <f t="shared" ref="B22" si="41">VLOOKUP(#REF!,FHCS,3,0)</f>
        <v>#REF!</v>
      </c>
      <c r="C22" s="18" t="e">
        <f t="shared" ref="C22" si="42">VLOOKUP(#REF!,FHCS,4,0)</f>
        <v>#REF!</v>
      </c>
      <c r="D22" s="18"/>
      <c r="E22" s="18"/>
      <c r="F22" s="28"/>
    </row>
    <row r="23" spans="1:6" x14ac:dyDescent="0.25">
      <c r="A23" s="18" t="s">
        <v>319</v>
      </c>
      <c r="B23" s="18" t="e">
        <f t="shared" ref="B23" si="43">VLOOKUP(#REF!,FHCS,3,0)</f>
        <v>#REF!</v>
      </c>
      <c r="C23" s="18" t="e">
        <f t="shared" ref="C23" si="44">VLOOKUP(#REF!,FHCS,4,0)</f>
        <v>#REF!</v>
      </c>
      <c r="D23" s="18"/>
      <c r="E23" s="18"/>
      <c r="F23" s="28"/>
    </row>
    <row r="24" spans="1:6" x14ac:dyDescent="0.25">
      <c r="A24" s="18" t="s">
        <v>322</v>
      </c>
      <c r="B24" s="18" t="e">
        <f t="shared" ref="B24" si="45">VLOOKUP(#REF!,FHCS,3,0)</f>
        <v>#REF!</v>
      </c>
      <c r="C24" s="18" t="e">
        <f t="shared" ref="C24" si="46">VLOOKUP(#REF!,FHCS,4,0)</f>
        <v>#REF!</v>
      </c>
      <c r="D24" s="18"/>
      <c r="E24" s="18"/>
      <c r="F24" s="28"/>
    </row>
    <row r="25" spans="1:6" x14ac:dyDescent="0.25">
      <c r="A25" s="18" t="s">
        <v>325</v>
      </c>
      <c r="B25" s="18" t="e">
        <f t="shared" ref="B25" si="47">VLOOKUP(#REF!,FHCS,3,0)</f>
        <v>#REF!</v>
      </c>
      <c r="C25" s="18" t="e">
        <f t="shared" ref="C25" si="48">VLOOKUP(#REF!,FHCS,4,0)</f>
        <v>#REF!</v>
      </c>
      <c r="D25" s="18"/>
      <c r="E25" s="18"/>
      <c r="F25" s="28"/>
    </row>
    <row r="26" spans="1:6" x14ac:dyDescent="0.25">
      <c r="A26" s="18" t="s">
        <v>329</v>
      </c>
      <c r="B26" s="18" t="e">
        <f t="shared" ref="B26" si="49">VLOOKUP(#REF!,FHCS,3,0)</f>
        <v>#REF!</v>
      </c>
      <c r="C26" s="18" t="e">
        <f t="shared" ref="C26" si="50">VLOOKUP(#REF!,FHCS,4,0)</f>
        <v>#REF!</v>
      </c>
      <c r="D26" s="18">
        <v>52310937</v>
      </c>
      <c r="E26" s="18" t="s">
        <v>1621</v>
      </c>
      <c r="F26" s="28" t="s">
        <v>1489</v>
      </c>
    </row>
    <row r="27" spans="1:6" x14ac:dyDescent="0.25">
      <c r="A27" s="18" t="s">
        <v>332</v>
      </c>
      <c r="B27" s="18" t="e">
        <f t="shared" ref="B27" si="51">VLOOKUP(#REF!,FHCS,3,0)</f>
        <v>#REF!</v>
      </c>
      <c r="C27" s="18" t="e">
        <f t="shared" ref="C27" si="52">VLOOKUP(#REF!,FHCS,4,0)</f>
        <v>#REF!</v>
      </c>
      <c r="D27" s="18">
        <v>52310937</v>
      </c>
      <c r="E27" s="18" t="s">
        <v>1621</v>
      </c>
      <c r="F27" s="28" t="s">
        <v>1489</v>
      </c>
    </row>
    <row r="28" spans="1:6" x14ac:dyDescent="0.25">
      <c r="A28" s="18" t="s">
        <v>335</v>
      </c>
      <c r="B28" s="18" t="e">
        <f t="shared" ref="B28" si="53">VLOOKUP(#REF!,FHCS,3,0)</f>
        <v>#REF!</v>
      </c>
      <c r="C28" s="18" t="e">
        <f t="shared" ref="C28" si="54">VLOOKUP(#REF!,FHCS,4,0)</f>
        <v>#REF!</v>
      </c>
      <c r="D28" s="18">
        <v>52310937</v>
      </c>
      <c r="E28" s="18" t="s">
        <v>1621</v>
      </c>
      <c r="F28" s="28" t="s">
        <v>1489</v>
      </c>
    </row>
    <row r="29" spans="1:6" x14ac:dyDescent="0.25">
      <c r="A29" s="18" t="s">
        <v>338</v>
      </c>
      <c r="B29" s="18" t="e">
        <f t="shared" ref="B29" si="55">VLOOKUP(#REF!,FHCS,3,0)</f>
        <v>#REF!</v>
      </c>
      <c r="C29" s="18" t="e">
        <f t="shared" ref="C29" si="56">VLOOKUP(#REF!,FHCS,4,0)</f>
        <v>#REF!</v>
      </c>
      <c r="D29" s="18">
        <v>1126000122</v>
      </c>
      <c r="E29" s="18" t="s">
        <v>1797</v>
      </c>
      <c r="F29" s="28" t="s">
        <v>1488</v>
      </c>
    </row>
    <row r="30" spans="1:6" x14ac:dyDescent="0.25">
      <c r="A30" s="18" t="s">
        <v>341</v>
      </c>
      <c r="B30" s="18" t="e">
        <f t="shared" ref="B30" si="57">VLOOKUP(#REF!,FHCS,3,0)</f>
        <v>#REF!</v>
      </c>
      <c r="C30" s="18" t="e">
        <f t="shared" ref="C30" si="58">VLOOKUP(#REF!,FHCS,4,0)</f>
        <v>#REF!</v>
      </c>
      <c r="D30" s="18">
        <v>52310937</v>
      </c>
      <c r="E30" s="18" t="s">
        <v>1621</v>
      </c>
      <c r="F30" s="28" t="s">
        <v>1489</v>
      </c>
    </row>
    <row r="31" spans="1:6" x14ac:dyDescent="0.25">
      <c r="A31" s="18" t="s">
        <v>344</v>
      </c>
      <c r="B31" s="18" t="e">
        <f t="shared" ref="B31" si="59">VLOOKUP(#REF!,FHCS,3,0)</f>
        <v>#REF!</v>
      </c>
      <c r="C31" s="18" t="e">
        <f t="shared" ref="C31" si="60">VLOOKUP(#REF!,FHCS,4,0)</f>
        <v>#REF!</v>
      </c>
      <c r="D31" s="18">
        <v>501051</v>
      </c>
      <c r="E31" s="18" t="s">
        <v>1467</v>
      </c>
      <c r="F31" s="28" t="s">
        <v>1489</v>
      </c>
    </row>
    <row r="32" spans="1:6" x14ac:dyDescent="0.25">
      <c r="A32" s="45" t="s">
        <v>347</v>
      </c>
      <c r="B32" s="45" t="e">
        <f t="shared" ref="B32" si="61">VLOOKUP(#REF!,FHCS,3,0)</f>
        <v>#REF!</v>
      </c>
      <c r="C32" s="45" t="e">
        <f t="shared" ref="C32" si="62">VLOOKUP(#REF!,FHCS,4,0)</f>
        <v>#REF!</v>
      </c>
      <c r="D32" s="45">
        <v>79686192</v>
      </c>
      <c r="E32" s="45" t="s">
        <v>1730</v>
      </c>
      <c r="F32" s="46" t="s">
        <v>1489</v>
      </c>
    </row>
    <row r="33" spans="1:6" x14ac:dyDescent="0.25">
      <c r="A33" s="18" t="s">
        <v>350</v>
      </c>
      <c r="B33" s="18" t="e">
        <f t="shared" ref="B33" si="63">VLOOKUP(#REF!,FHCS,3,0)</f>
        <v>#REF!</v>
      </c>
      <c r="C33" s="18" t="e">
        <f t="shared" ref="C33" si="64">VLOOKUP(#REF!,FHCS,4,0)</f>
        <v>#REF!</v>
      </c>
      <c r="D33" s="18">
        <v>79412399</v>
      </c>
      <c r="E33" s="18" t="s">
        <v>1581</v>
      </c>
      <c r="F33" s="28" t="s">
        <v>1489</v>
      </c>
    </row>
    <row r="34" spans="1:6" x14ac:dyDescent="0.25">
      <c r="A34" s="18" t="s">
        <v>353</v>
      </c>
      <c r="B34" s="18" t="e">
        <f t="shared" ref="B34" si="65">VLOOKUP(#REF!,FHCS,3,0)</f>
        <v>#REF!</v>
      </c>
      <c r="C34" s="18" t="e">
        <f t="shared" ref="C34" si="66">VLOOKUP(#REF!,FHCS,4,0)</f>
        <v>#REF!</v>
      </c>
      <c r="D34" s="18">
        <v>79412399</v>
      </c>
      <c r="E34" s="18" t="s">
        <v>1581</v>
      </c>
      <c r="F34" s="28" t="s">
        <v>1489</v>
      </c>
    </row>
    <row r="35" spans="1:6" x14ac:dyDescent="0.25">
      <c r="A35" s="18" t="s">
        <v>356</v>
      </c>
      <c r="B35" s="18" t="e">
        <f t="shared" ref="B35" si="67">VLOOKUP(#REF!,FHCS,3,0)</f>
        <v>#REF!</v>
      </c>
      <c r="C35" s="18" t="e">
        <f t="shared" ref="C35" si="68">VLOOKUP(#REF!,FHCS,4,0)</f>
        <v>#REF!</v>
      </c>
      <c r="D35" s="18"/>
      <c r="E35" s="18"/>
      <c r="F35" s="28"/>
    </row>
    <row r="36" spans="1:6" x14ac:dyDescent="0.25">
      <c r="A36" s="18" t="s">
        <v>359</v>
      </c>
      <c r="B36" s="18" t="e">
        <f t="shared" ref="B36" si="69">VLOOKUP(#REF!,FHCS,3,0)</f>
        <v>#REF!</v>
      </c>
      <c r="C36" s="18" t="e">
        <f t="shared" ref="C36" si="70">VLOOKUP(#REF!,FHCS,4,0)</f>
        <v>#REF!</v>
      </c>
      <c r="D36" s="18"/>
      <c r="E36" s="18"/>
      <c r="F36" s="28"/>
    </row>
    <row r="37" spans="1:6" x14ac:dyDescent="0.25">
      <c r="A37" s="18" t="s">
        <v>362</v>
      </c>
      <c r="B37" s="18" t="e">
        <f t="shared" ref="B37" si="71">VLOOKUP(#REF!,FHCS,3,0)</f>
        <v>#REF!</v>
      </c>
      <c r="C37" s="18" t="e">
        <f t="shared" ref="C37" si="72">VLOOKUP(#REF!,FHCS,4,0)</f>
        <v>#REF!</v>
      </c>
      <c r="D37" s="18"/>
      <c r="E37" s="18"/>
      <c r="F37" s="28"/>
    </row>
    <row r="38" spans="1:6" x14ac:dyDescent="0.25">
      <c r="A38" s="18" t="s">
        <v>365</v>
      </c>
      <c r="B38" s="18" t="e">
        <f t="shared" ref="B38" si="73">VLOOKUP(#REF!,FHCS,3,0)</f>
        <v>#REF!</v>
      </c>
      <c r="C38" s="18" t="e">
        <f t="shared" ref="C38" si="74">VLOOKUP(#REF!,FHCS,4,0)</f>
        <v>#REF!</v>
      </c>
      <c r="D38" s="18"/>
      <c r="E38" s="18"/>
      <c r="F38" s="28"/>
    </row>
    <row r="39" spans="1:6" x14ac:dyDescent="0.25">
      <c r="A39" s="18" t="s">
        <v>368</v>
      </c>
      <c r="B39" s="18" t="e">
        <f t="shared" ref="B39" si="75">VLOOKUP(#REF!,FHCS,3,0)</f>
        <v>#REF!</v>
      </c>
      <c r="C39" s="18" t="e">
        <f t="shared" ref="C39" si="76">VLOOKUP(#REF!,FHCS,4,0)</f>
        <v>#REF!</v>
      </c>
      <c r="D39" s="18"/>
      <c r="E39" s="18"/>
      <c r="F39" s="28"/>
    </row>
    <row r="40" spans="1:6" x14ac:dyDescent="0.25">
      <c r="A40" s="18" t="s">
        <v>371</v>
      </c>
      <c r="B40" s="18" t="e">
        <f t="shared" ref="B40" si="77">VLOOKUP(#REF!,FHCS,3,0)</f>
        <v>#REF!</v>
      </c>
      <c r="C40" s="18" t="e">
        <f t="shared" ref="C40" si="78">VLOOKUP(#REF!,FHCS,4,0)</f>
        <v>#REF!</v>
      </c>
      <c r="D40" s="18"/>
      <c r="E40" s="18"/>
      <c r="F40" s="28"/>
    </row>
    <row r="41" spans="1:6" x14ac:dyDescent="0.25">
      <c r="A41" s="18" t="s">
        <v>374</v>
      </c>
      <c r="B41" s="18" t="e">
        <f t="shared" ref="B41" si="79">VLOOKUP(#REF!,FHCS,3,0)</f>
        <v>#REF!</v>
      </c>
      <c r="C41" s="18" t="e">
        <f t="shared" ref="C41" si="80">VLOOKUP(#REF!,FHCS,4,0)</f>
        <v>#REF!</v>
      </c>
      <c r="D41" s="18"/>
      <c r="E41" s="18"/>
      <c r="F41" s="28"/>
    </row>
    <row r="42" spans="1:6" x14ac:dyDescent="0.25">
      <c r="A42" s="18" t="s">
        <v>377</v>
      </c>
      <c r="B42" s="18" t="e">
        <f t="shared" ref="B42" si="81">VLOOKUP(#REF!,FHCS,3,0)</f>
        <v>#REF!</v>
      </c>
      <c r="C42" s="18" t="e">
        <f t="shared" ref="C42" si="82">VLOOKUP(#REF!,FHCS,4,0)</f>
        <v>#REF!</v>
      </c>
      <c r="D42" s="18"/>
      <c r="E42" s="18"/>
      <c r="F42" s="28"/>
    </row>
    <row r="43" spans="1:6" x14ac:dyDescent="0.25">
      <c r="A43" s="18" t="s">
        <v>380</v>
      </c>
      <c r="B43" s="18" t="e">
        <f t="shared" ref="B43" si="83">VLOOKUP(#REF!,FHCS,3,0)</f>
        <v>#REF!</v>
      </c>
      <c r="C43" s="18" t="e">
        <f t="shared" ref="C43" si="84">VLOOKUP(#REF!,FHCS,4,0)</f>
        <v>#REF!</v>
      </c>
      <c r="D43" s="18"/>
      <c r="E43" s="18"/>
      <c r="F43" s="28"/>
    </row>
    <row r="44" spans="1:6" x14ac:dyDescent="0.25">
      <c r="A44" s="18" t="s">
        <v>404</v>
      </c>
      <c r="B44" s="18" t="e">
        <f t="shared" ref="B44" si="85">VLOOKUP(#REF!,FHCS,3,0)</f>
        <v>#REF!</v>
      </c>
      <c r="C44" s="18" t="e">
        <f t="shared" ref="C44" si="86">VLOOKUP(#REF!,FHCS,4,0)</f>
        <v>#REF!</v>
      </c>
      <c r="D44" s="18">
        <v>51946252</v>
      </c>
      <c r="E44" s="18" t="s">
        <v>1674</v>
      </c>
      <c r="F44" s="28" t="s">
        <v>1489</v>
      </c>
    </row>
    <row r="45" spans="1:6" x14ac:dyDescent="0.25">
      <c r="A45" s="18" t="s">
        <v>407</v>
      </c>
      <c r="B45" s="18" t="e">
        <f t="shared" ref="B45" si="87">VLOOKUP(#REF!,FHCS,3,0)</f>
        <v>#REF!</v>
      </c>
      <c r="C45" s="18" t="e">
        <f t="shared" ref="C45" si="88">VLOOKUP(#REF!,FHCS,4,0)</f>
        <v>#REF!</v>
      </c>
      <c r="D45" s="18">
        <v>51946252</v>
      </c>
      <c r="E45" s="18" t="s">
        <v>1674</v>
      </c>
      <c r="F45" s="28" t="s">
        <v>1489</v>
      </c>
    </row>
    <row r="46" spans="1:6" x14ac:dyDescent="0.25">
      <c r="A46" s="18" t="s">
        <v>410</v>
      </c>
      <c r="B46" s="18" t="e">
        <f t="shared" ref="B46" si="89">VLOOKUP(#REF!,FHCS,3,0)</f>
        <v>#REF!</v>
      </c>
      <c r="C46" s="18" t="e">
        <f t="shared" ref="C46" si="90">VLOOKUP(#REF!,FHCS,4,0)</f>
        <v>#REF!</v>
      </c>
      <c r="D46" s="18"/>
      <c r="E46" s="18"/>
      <c r="F46" s="28"/>
    </row>
    <row r="47" spans="1:6" x14ac:dyDescent="0.25">
      <c r="A47" s="18" t="s">
        <v>413</v>
      </c>
      <c r="B47" s="18" t="e">
        <f t="shared" ref="B47" si="91">VLOOKUP(#REF!,FHCS,3,0)</f>
        <v>#REF!</v>
      </c>
      <c r="C47" s="18" t="e">
        <f t="shared" ref="C47" si="92">VLOOKUP(#REF!,FHCS,4,0)</f>
        <v>#REF!</v>
      </c>
      <c r="D47" s="18"/>
      <c r="E47" s="18"/>
      <c r="F47" s="28"/>
    </row>
    <row r="48" spans="1:6" x14ac:dyDescent="0.25">
      <c r="A48" s="18" t="s">
        <v>417</v>
      </c>
      <c r="B48" s="18" t="e">
        <f t="shared" ref="B48" si="93">VLOOKUP(#REF!,FHCS,3,0)</f>
        <v>#REF!</v>
      </c>
      <c r="C48" s="18" t="e">
        <f t="shared" ref="C48" si="94">VLOOKUP(#REF!,FHCS,4,0)</f>
        <v>#REF!</v>
      </c>
      <c r="D48" s="18">
        <v>91521565</v>
      </c>
      <c r="E48" s="18" t="s">
        <v>1802</v>
      </c>
      <c r="F48" s="28" t="s">
        <v>1489</v>
      </c>
    </row>
    <row r="49" spans="1:13" x14ac:dyDescent="0.25">
      <c r="A49" s="18" t="s">
        <v>420</v>
      </c>
      <c r="B49" s="18" t="e">
        <f t="shared" ref="B49" si="95">VLOOKUP(#REF!,FHCS,3,0)</f>
        <v>#REF!</v>
      </c>
      <c r="C49" s="18" t="e">
        <f t="shared" ref="C49" si="96">VLOOKUP(#REF!,FHCS,4,0)</f>
        <v>#REF!</v>
      </c>
      <c r="D49" s="18">
        <v>79824105</v>
      </c>
      <c r="E49" s="18" t="s">
        <v>1553</v>
      </c>
      <c r="F49" s="28" t="s">
        <v>1489</v>
      </c>
    </row>
    <row r="50" spans="1:13" x14ac:dyDescent="0.25">
      <c r="A50" s="18" t="s">
        <v>423</v>
      </c>
      <c r="B50" s="18" t="e">
        <f t="shared" ref="B50" si="97">VLOOKUP(#REF!,FHCS,3,0)</f>
        <v>#REF!</v>
      </c>
      <c r="C50" s="18" t="e">
        <f t="shared" ref="C50" si="98">VLOOKUP(#REF!,FHCS,4,0)</f>
        <v>#REF!</v>
      </c>
      <c r="D50" s="18"/>
      <c r="E50" s="18"/>
      <c r="F50" s="28"/>
    </row>
    <row r="51" spans="1:13" x14ac:dyDescent="0.25">
      <c r="A51" s="18" t="s">
        <v>426</v>
      </c>
      <c r="B51" s="18" t="e">
        <f t="shared" ref="B51" si="99">VLOOKUP(#REF!,FHCS,3,0)</f>
        <v>#REF!</v>
      </c>
      <c r="C51" s="18" t="e">
        <f t="shared" ref="C51" si="100">VLOOKUP(#REF!,FHCS,4,0)</f>
        <v>#REF!</v>
      </c>
      <c r="D51" s="18"/>
      <c r="E51" s="18"/>
      <c r="F51" s="28"/>
    </row>
    <row r="52" spans="1:13" x14ac:dyDescent="0.25">
      <c r="A52" s="43" t="s">
        <v>430</v>
      </c>
      <c r="B52" s="43" t="e">
        <f t="shared" ref="B52" si="101">VLOOKUP(#REF!,FHCS,3,0)</f>
        <v>#REF!</v>
      </c>
      <c r="C52" s="43" t="e">
        <f t="shared" ref="C52" si="102">VLOOKUP(#REF!,FHCS,4,0)</f>
        <v>#REF!</v>
      </c>
      <c r="D52" s="43">
        <v>19378206</v>
      </c>
      <c r="E52" s="43" t="s">
        <v>1678</v>
      </c>
      <c r="F52" s="44" t="s">
        <v>1489</v>
      </c>
    </row>
    <row r="53" spans="1:13" x14ac:dyDescent="0.25">
      <c r="A53" s="18" t="s">
        <v>433</v>
      </c>
      <c r="B53" s="18" t="e">
        <f t="shared" ref="B53" si="103">VLOOKUP(#REF!,FHCS,3,0)</f>
        <v>#REF!</v>
      </c>
      <c r="C53" s="18" t="e">
        <f t="shared" ref="C53" si="104">VLOOKUP(#REF!,FHCS,4,0)</f>
        <v>#REF!</v>
      </c>
      <c r="D53" s="18"/>
      <c r="E53" s="18"/>
      <c r="F53" s="28"/>
    </row>
    <row r="54" spans="1:13" x14ac:dyDescent="0.25">
      <c r="A54" s="27" t="s">
        <v>437</v>
      </c>
      <c r="B54" s="27" t="e">
        <f t="shared" ref="B54" si="105">VLOOKUP(#REF!,FHCS,3,0)</f>
        <v>#REF!</v>
      </c>
      <c r="C54" s="27" t="e">
        <f t="shared" ref="C54" si="106">VLOOKUP(#REF!,FHCS,4,0)</f>
        <v>#REF!</v>
      </c>
      <c r="D54" s="27">
        <v>10236332</v>
      </c>
      <c r="E54" s="27" t="s">
        <v>1855</v>
      </c>
      <c r="F54" s="28" t="s">
        <v>1489</v>
      </c>
    </row>
    <row r="55" spans="1:13" x14ac:dyDescent="0.25">
      <c r="A55" s="18" t="s">
        <v>513</v>
      </c>
      <c r="B55" s="18" t="e">
        <f t="shared" ref="B55" si="107">VLOOKUP(#REF!,FHCS,3,0)</f>
        <v>#REF!</v>
      </c>
      <c r="C55" s="18" t="e">
        <f t="shared" ref="C55" si="108">VLOOKUP(#REF!,FHCS,4,0)</f>
        <v>#REF!</v>
      </c>
      <c r="D55" s="18">
        <v>19338073</v>
      </c>
      <c r="E55" s="18" t="s">
        <v>1661</v>
      </c>
      <c r="F55" s="28" t="s">
        <v>1489</v>
      </c>
    </row>
    <row r="56" spans="1:13" x14ac:dyDescent="0.25">
      <c r="A56" s="18" t="s">
        <v>511</v>
      </c>
      <c r="B56" s="18" t="e">
        <f t="shared" ref="B56" si="109">VLOOKUP(#REF!,FHCS,3,0)</f>
        <v>#REF!</v>
      </c>
      <c r="C56" s="18" t="e">
        <f t="shared" ref="C56" si="110">VLOOKUP(#REF!,FHCS,4,0)</f>
        <v>#REF!</v>
      </c>
      <c r="D56" s="18"/>
      <c r="E56" s="18"/>
      <c r="F56" s="28"/>
    </row>
    <row r="57" spans="1:13" x14ac:dyDescent="0.25">
      <c r="A57" s="18" t="s">
        <v>541</v>
      </c>
      <c r="B57" s="18" t="e">
        <f t="shared" ref="B57" si="111">VLOOKUP(#REF!,FHCS,3,0)</f>
        <v>#REF!</v>
      </c>
      <c r="C57" s="18" t="e">
        <f t="shared" ref="C57" si="112">VLOOKUP(#REF!,FHCS,4,0)</f>
        <v>#REF!</v>
      </c>
      <c r="D57" s="18">
        <v>51946252</v>
      </c>
      <c r="E57" s="18" t="s">
        <v>1674</v>
      </c>
      <c r="F57" s="28" t="s">
        <v>1489</v>
      </c>
    </row>
    <row r="58" spans="1:13" x14ac:dyDescent="0.25">
      <c r="A58" s="18" t="s">
        <v>544</v>
      </c>
      <c r="B58" s="18" t="e">
        <f t="shared" ref="B58" si="113">VLOOKUP(#REF!,FHCS,3,0)</f>
        <v>#REF!</v>
      </c>
      <c r="C58" s="18" t="e">
        <f t="shared" ref="C58" si="114">VLOOKUP(#REF!,FHCS,4,0)</f>
        <v>#REF!</v>
      </c>
      <c r="D58" s="18"/>
      <c r="E58" s="18"/>
      <c r="F58" s="28"/>
    </row>
    <row r="59" spans="1:13" x14ac:dyDescent="0.25">
      <c r="A59" s="18" t="s">
        <v>602</v>
      </c>
      <c r="B59" s="18" t="e">
        <f t="shared" ref="B59" si="115">VLOOKUP(#REF!,FHCS,3,0)</f>
        <v>#REF!</v>
      </c>
      <c r="C59" s="18" t="e">
        <f t="shared" ref="C59" si="116">VLOOKUP(#REF!,FHCS,4,0)</f>
        <v>#REF!</v>
      </c>
      <c r="D59" s="18"/>
      <c r="E59" s="18"/>
      <c r="F59" s="28"/>
      <c r="M59" s="18" t="s">
        <v>1456</v>
      </c>
    </row>
    <row r="60" spans="1:13" x14ac:dyDescent="0.25">
      <c r="A60" s="18" t="s">
        <v>699</v>
      </c>
      <c r="B60" s="18" t="e">
        <f t="shared" ref="B60" si="117">VLOOKUP(#REF!,FHCS,3,0)</f>
        <v>#REF!</v>
      </c>
      <c r="C60" s="18" t="e">
        <f t="shared" ref="C60" si="118">VLOOKUP(#REF!,FHCS,4,0)</f>
        <v>#REF!</v>
      </c>
      <c r="D60" s="18">
        <v>79945680</v>
      </c>
      <c r="E60" s="18" t="s">
        <v>1618</v>
      </c>
      <c r="F60" s="28" t="s">
        <v>1489</v>
      </c>
    </row>
    <row r="61" spans="1:13" x14ac:dyDescent="0.25">
      <c r="A61" s="18" t="s">
        <v>702</v>
      </c>
      <c r="B61" s="18" t="e">
        <f t="shared" ref="B61" si="119">VLOOKUP(#REF!,FHCS,3,0)</f>
        <v>#REF!</v>
      </c>
      <c r="C61" s="18" t="e">
        <f t="shared" ref="C61" si="120">VLOOKUP(#REF!,FHCS,4,0)</f>
        <v>#REF!</v>
      </c>
      <c r="D61" s="18">
        <v>80213281</v>
      </c>
      <c r="E61" s="18" t="s">
        <v>1641</v>
      </c>
      <c r="F61" s="28" t="s">
        <v>1489</v>
      </c>
    </row>
    <row r="62" spans="1:13" x14ac:dyDescent="0.25">
      <c r="A62" s="18" t="s">
        <v>705</v>
      </c>
      <c r="B62" s="18" t="e">
        <f t="shared" ref="B62" si="121">VLOOKUP(#REF!,FHCS,3,0)</f>
        <v>#REF!</v>
      </c>
      <c r="C62" s="18" t="e">
        <f t="shared" ref="C62" si="122">VLOOKUP(#REF!,FHCS,4,0)</f>
        <v>#REF!</v>
      </c>
      <c r="D62" s="18"/>
      <c r="E62" s="18"/>
      <c r="F62" s="28"/>
    </row>
    <row r="63" spans="1:13" x14ac:dyDescent="0.25">
      <c r="A63" s="18" t="s">
        <v>1447</v>
      </c>
      <c r="B63" s="18" t="e">
        <f t="shared" ref="B63" si="123">VLOOKUP(#REF!,FHCS,3,0)</f>
        <v>#REF!</v>
      </c>
      <c r="C63" s="18" t="e">
        <f t="shared" ref="C63" si="124">VLOOKUP(#REF!,FHCS,4,0)</f>
        <v>#REF!</v>
      </c>
      <c r="D63" s="18">
        <v>79945680</v>
      </c>
      <c r="E63" s="18" t="s">
        <v>1618</v>
      </c>
      <c r="F63" s="28" t="s">
        <v>1489</v>
      </c>
    </row>
    <row r="64" spans="1:13" x14ac:dyDescent="0.25">
      <c r="A64" s="18" t="s">
        <v>1450</v>
      </c>
      <c r="B64" s="18" t="e">
        <f t="shared" ref="B64" si="125">VLOOKUP(#REF!,FHCS,3,0)</f>
        <v>#REF!</v>
      </c>
      <c r="C64" s="18" t="e">
        <f t="shared" ref="C64" si="126">VLOOKUP(#REF!,FHCS,4,0)</f>
        <v>#REF!</v>
      </c>
      <c r="D64" s="18"/>
      <c r="E64" s="18"/>
      <c r="F64" s="28"/>
    </row>
    <row r="65" spans="1:6" x14ac:dyDescent="0.25">
      <c r="A65" s="18" t="s">
        <v>1453</v>
      </c>
      <c r="B65" s="18" t="e">
        <f t="shared" ref="B65" si="127">VLOOKUP(#REF!,FHCS,3,0)</f>
        <v>#REF!</v>
      </c>
      <c r="C65" s="18" t="e">
        <f t="shared" ref="C65" si="128">VLOOKUP(#REF!,FHCS,4,0)</f>
        <v>#REF!</v>
      </c>
      <c r="D65" s="18"/>
      <c r="E65" s="18"/>
      <c r="F65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694"/>
  <sheetViews>
    <sheetView workbookViewId="0">
      <selection activeCell="F699" sqref="F699"/>
    </sheetView>
  </sheetViews>
  <sheetFormatPr baseColWidth="10" defaultColWidth="9.140625" defaultRowHeight="12.75" x14ac:dyDescent="0.25"/>
  <cols>
    <col min="1" max="3" width="10" style="51" bestFit="1" customWidth="1"/>
    <col min="4" max="4" width="9" style="51" bestFit="1" customWidth="1"/>
    <col min="5" max="5" width="17" style="51" bestFit="1" customWidth="1"/>
    <col min="6" max="6" width="42" style="51" bestFit="1" customWidth="1"/>
    <col min="7" max="8" width="11" style="51" bestFit="1" customWidth="1"/>
    <col min="9" max="9" width="8" style="51" bestFit="1" customWidth="1"/>
    <col min="10" max="10" width="11" style="51" bestFit="1" customWidth="1"/>
    <col min="11" max="11" width="14" style="51" bestFit="1" customWidth="1"/>
    <col min="12" max="12" width="42" style="51" bestFit="1" customWidth="1"/>
    <col min="13" max="14" width="11" style="51" bestFit="1" customWidth="1"/>
    <col min="15" max="15" width="8" style="51" bestFit="1" customWidth="1"/>
    <col min="16" max="16" width="15" style="51" bestFit="1" customWidth="1"/>
    <col min="17" max="17" width="12" style="51" bestFit="1" customWidth="1"/>
    <col min="18" max="18" width="42" style="51" bestFit="1" customWidth="1"/>
    <col min="19" max="19" width="6" style="51" bestFit="1" customWidth="1"/>
    <col min="20" max="20" width="8" style="51" bestFit="1" customWidth="1"/>
    <col min="21" max="21" width="16" style="51" bestFit="1" customWidth="1"/>
    <col min="22" max="22" width="13" style="51" bestFit="1" customWidth="1"/>
    <col min="23" max="23" width="7" style="51" bestFit="1" customWidth="1"/>
    <col min="24" max="24" width="8" style="51" bestFit="1" customWidth="1"/>
    <col min="25" max="25" width="11" style="51" bestFit="1" customWidth="1"/>
    <col min="26" max="26" width="8" style="51" bestFit="1" customWidth="1"/>
    <col min="27" max="27" width="9" style="51" bestFit="1" customWidth="1"/>
    <col min="28" max="28" width="8" style="51" bestFit="1" customWidth="1"/>
    <col min="29" max="29" width="9" style="51" bestFit="1" customWidth="1"/>
    <col min="30" max="31" width="13" style="51" bestFit="1" customWidth="1"/>
    <col min="32" max="32" width="11" style="51" bestFit="1" customWidth="1"/>
    <col min="33" max="33" width="7" style="51" bestFit="1" customWidth="1"/>
    <col min="34" max="16384" width="9.140625" style="51"/>
  </cols>
  <sheetData>
    <row r="1" spans="1:33" ht="51" x14ac:dyDescent="0.25">
      <c r="A1" s="49" t="s">
        <v>1866</v>
      </c>
      <c r="B1" s="49" t="s">
        <v>1863</v>
      </c>
      <c r="C1" s="49" t="s">
        <v>1864</v>
      </c>
      <c r="D1" s="49" t="s">
        <v>1865</v>
      </c>
      <c r="E1" s="50" t="s">
        <v>1867</v>
      </c>
      <c r="F1" s="50" t="s">
        <v>7</v>
      </c>
      <c r="G1" s="49" t="s">
        <v>1868</v>
      </c>
      <c r="H1" s="49" t="s">
        <v>1869</v>
      </c>
      <c r="I1" s="50" t="s">
        <v>9</v>
      </c>
      <c r="J1" s="50" t="s">
        <v>10</v>
      </c>
      <c r="K1" s="50" t="s">
        <v>11</v>
      </c>
      <c r="L1" s="50" t="s">
        <v>12</v>
      </c>
      <c r="M1" s="49" t="s">
        <v>1868</v>
      </c>
      <c r="N1" s="49" t="s">
        <v>1869</v>
      </c>
      <c r="O1" s="49" t="s">
        <v>1870</v>
      </c>
      <c r="P1" s="50" t="s">
        <v>1871</v>
      </c>
      <c r="Q1" s="49" t="s">
        <v>1872</v>
      </c>
      <c r="R1" s="50" t="s">
        <v>1873</v>
      </c>
      <c r="S1" s="49" t="s">
        <v>1874</v>
      </c>
      <c r="T1" s="49" t="s">
        <v>1875</v>
      </c>
      <c r="U1" s="50" t="s">
        <v>1876</v>
      </c>
      <c r="V1" s="50" t="s">
        <v>1877</v>
      </c>
      <c r="W1" s="50" t="s">
        <v>1490</v>
      </c>
      <c r="X1" s="50" t="s">
        <v>17</v>
      </c>
      <c r="Y1" s="50" t="s">
        <v>1878</v>
      </c>
      <c r="Z1" s="50" t="s">
        <v>19</v>
      </c>
      <c r="AA1" s="50" t="s">
        <v>20</v>
      </c>
      <c r="AB1" s="50" t="s">
        <v>21</v>
      </c>
      <c r="AC1" s="50" t="s">
        <v>22</v>
      </c>
      <c r="AD1" s="49" t="s">
        <v>1879</v>
      </c>
      <c r="AE1" s="49" t="s">
        <v>1880</v>
      </c>
      <c r="AF1" s="49" t="s">
        <v>1881</v>
      </c>
      <c r="AG1" s="50" t="s">
        <v>24</v>
      </c>
    </row>
    <row r="2" spans="1:33" hidden="1" x14ac:dyDescent="0.25">
      <c r="A2" s="60">
        <v>40021900</v>
      </c>
      <c r="B2" s="59">
        <v>20</v>
      </c>
      <c r="C2" s="59">
        <v>10</v>
      </c>
      <c r="D2" s="59">
        <v>8</v>
      </c>
      <c r="E2" s="51" t="s">
        <v>27</v>
      </c>
      <c r="F2" s="51" t="s">
        <v>28</v>
      </c>
      <c r="G2" s="52">
        <v>30</v>
      </c>
      <c r="H2" s="52">
        <v>30</v>
      </c>
      <c r="I2" s="51" t="s">
        <v>29</v>
      </c>
      <c r="J2" s="51" t="s">
        <v>1882</v>
      </c>
      <c r="K2" s="51" t="s">
        <v>30</v>
      </c>
      <c r="L2" s="51" t="s">
        <v>28</v>
      </c>
      <c r="M2" s="52">
        <v>30</v>
      </c>
      <c r="N2" s="52">
        <v>30</v>
      </c>
      <c r="O2" s="51" t="s">
        <v>1883</v>
      </c>
      <c r="P2" s="51" t="s">
        <v>1884</v>
      </c>
      <c r="Q2" s="51" t="s">
        <v>1885</v>
      </c>
      <c r="R2" s="51" t="s">
        <v>1501</v>
      </c>
      <c r="S2" s="51" t="s">
        <v>1886</v>
      </c>
      <c r="T2" s="53">
        <v>108</v>
      </c>
      <c r="U2" s="54">
        <v>0.375</v>
      </c>
      <c r="V2" s="54">
        <v>0.45763888888888998</v>
      </c>
      <c r="W2" s="51" t="s">
        <v>31</v>
      </c>
      <c r="X2" s="51" t="s">
        <v>1391</v>
      </c>
      <c r="Y2" s="51" t="s">
        <v>31</v>
      </c>
      <c r="Z2" s="51" t="s">
        <v>1391</v>
      </c>
      <c r="AA2" s="51" t="s">
        <v>31</v>
      </c>
      <c r="AB2" s="51" t="s">
        <v>1391</v>
      </c>
      <c r="AC2" s="51" t="s">
        <v>1391</v>
      </c>
      <c r="AD2" s="55">
        <v>43304</v>
      </c>
      <c r="AE2" s="55">
        <v>43427</v>
      </c>
      <c r="AF2" s="51" t="s">
        <v>29</v>
      </c>
      <c r="AG2" s="51" t="s">
        <v>1887</v>
      </c>
    </row>
    <row r="3" spans="1:33" hidden="1" x14ac:dyDescent="0.25">
      <c r="A3" s="60">
        <v>40021901</v>
      </c>
      <c r="B3" s="59">
        <v>24</v>
      </c>
      <c r="C3" s="59">
        <v>11</v>
      </c>
      <c r="D3" s="59">
        <v>7</v>
      </c>
      <c r="E3" s="51" t="s">
        <v>34</v>
      </c>
      <c r="F3" s="51" t="s">
        <v>35</v>
      </c>
      <c r="G3" s="52">
        <v>35</v>
      </c>
      <c r="H3" s="52">
        <v>35</v>
      </c>
      <c r="I3" s="51" t="s">
        <v>29</v>
      </c>
      <c r="J3" s="51" t="s">
        <v>1888</v>
      </c>
      <c r="K3" s="51" t="s">
        <v>36</v>
      </c>
      <c r="L3" s="51" t="s">
        <v>35</v>
      </c>
      <c r="M3" s="52">
        <v>35</v>
      </c>
      <c r="N3" s="52">
        <v>35</v>
      </c>
      <c r="O3" s="51" t="s">
        <v>1883</v>
      </c>
      <c r="P3" s="51" t="s">
        <v>1889</v>
      </c>
      <c r="Q3" s="51" t="s">
        <v>1890</v>
      </c>
      <c r="R3" s="51" t="s">
        <v>1790</v>
      </c>
      <c r="S3" s="51" t="s">
        <v>1391</v>
      </c>
      <c r="T3" s="53">
        <v>0</v>
      </c>
      <c r="U3" s="54">
        <v>0.75</v>
      </c>
      <c r="V3" s="54">
        <v>0.83263888888889004</v>
      </c>
      <c r="W3" s="51" t="s">
        <v>31</v>
      </c>
      <c r="X3" s="51" t="s">
        <v>1391</v>
      </c>
      <c r="Y3" s="51" t="s">
        <v>31</v>
      </c>
      <c r="Z3" s="51" t="s">
        <v>1391</v>
      </c>
      <c r="AA3" s="51" t="s">
        <v>31</v>
      </c>
      <c r="AB3" s="51" t="s">
        <v>1391</v>
      </c>
      <c r="AC3" s="51" t="s">
        <v>1391</v>
      </c>
      <c r="AD3" s="55">
        <v>43304</v>
      </c>
      <c r="AE3" s="55">
        <v>43427</v>
      </c>
      <c r="AF3" s="51" t="s">
        <v>29</v>
      </c>
      <c r="AG3" s="51" t="s">
        <v>1891</v>
      </c>
    </row>
    <row r="4" spans="1:33" hidden="1" x14ac:dyDescent="0.25">
      <c r="A4" s="60">
        <v>40021902</v>
      </c>
      <c r="B4" s="59">
        <v>1</v>
      </c>
      <c r="C4" s="59">
        <v>34</v>
      </c>
      <c r="D4" s="59">
        <v>33</v>
      </c>
      <c r="E4" s="51" t="s">
        <v>38</v>
      </c>
      <c r="F4" s="51" t="s">
        <v>39</v>
      </c>
      <c r="G4" s="52">
        <v>35</v>
      </c>
      <c r="H4" s="52">
        <v>35</v>
      </c>
      <c r="I4" s="51" t="s">
        <v>29</v>
      </c>
      <c r="J4" s="51" t="s">
        <v>1892</v>
      </c>
      <c r="K4" s="51" t="s">
        <v>40</v>
      </c>
      <c r="L4" s="51" t="s">
        <v>39</v>
      </c>
      <c r="M4" s="52">
        <v>35</v>
      </c>
      <c r="N4" s="52">
        <v>35</v>
      </c>
      <c r="O4" s="51" t="s">
        <v>1883</v>
      </c>
      <c r="P4" s="51" t="s">
        <v>1884</v>
      </c>
      <c r="Q4" s="51" t="s">
        <v>1885</v>
      </c>
      <c r="R4" s="51" t="s">
        <v>1501</v>
      </c>
      <c r="S4" s="51" t="s">
        <v>1886</v>
      </c>
      <c r="T4" s="53">
        <v>36</v>
      </c>
      <c r="U4" s="54">
        <v>0.45833333333332998</v>
      </c>
      <c r="V4" s="54">
        <v>0.54097222222221997</v>
      </c>
      <c r="W4" s="51" t="s">
        <v>31</v>
      </c>
      <c r="X4" s="51" t="s">
        <v>1391</v>
      </c>
      <c r="Y4" s="51" t="s">
        <v>31</v>
      </c>
      <c r="Z4" s="51" t="s">
        <v>1391</v>
      </c>
      <c r="AA4" s="51" t="s">
        <v>1391</v>
      </c>
      <c r="AB4" s="51" t="s">
        <v>1391</v>
      </c>
      <c r="AC4" s="51" t="s">
        <v>1391</v>
      </c>
      <c r="AD4" s="55">
        <v>43304</v>
      </c>
      <c r="AE4" s="55">
        <v>43364</v>
      </c>
      <c r="AF4" s="51" t="s">
        <v>29</v>
      </c>
      <c r="AG4" s="51" t="s">
        <v>1847</v>
      </c>
    </row>
    <row r="5" spans="1:33" hidden="1" x14ac:dyDescent="0.25">
      <c r="A5" s="60">
        <v>40021903</v>
      </c>
      <c r="B5" s="59">
        <v>9</v>
      </c>
      <c r="C5" s="59">
        <v>26</v>
      </c>
      <c r="D5" s="59">
        <v>22</v>
      </c>
      <c r="E5" s="51" t="s">
        <v>42</v>
      </c>
      <c r="F5" s="51" t="s">
        <v>43</v>
      </c>
      <c r="G5" s="52">
        <v>35</v>
      </c>
      <c r="H5" s="52">
        <v>35</v>
      </c>
      <c r="I5" s="51" t="s">
        <v>29</v>
      </c>
      <c r="J5" s="51" t="s">
        <v>1893</v>
      </c>
      <c r="K5" s="51" t="s">
        <v>44</v>
      </c>
      <c r="L5" s="51" t="s">
        <v>43</v>
      </c>
      <c r="M5" s="52">
        <v>35</v>
      </c>
      <c r="N5" s="52">
        <v>35</v>
      </c>
      <c r="O5" s="51" t="s">
        <v>1883</v>
      </c>
      <c r="P5" s="51" t="s">
        <v>1894</v>
      </c>
      <c r="Q5" s="51" t="s">
        <v>1895</v>
      </c>
      <c r="R5" s="51" t="s">
        <v>1734</v>
      </c>
      <c r="S5" s="51" t="s">
        <v>1886</v>
      </c>
      <c r="T5" s="53">
        <v>36</v>
      </c>
      <c r="U5" s="54">
        <v>0.66666666666666996</v>
      </c>
      <c r="V5" s="54">
        <v>0.74930555555556</v>
      </c>
      <c r="W5" s="51" t="s">
        <v>31</v>
      </c>
      <c r="X5" s="51" t="s">
        <v>1391</v>
      </c>
      <c r="Y5" s="51" t="s">
        <v>31</v>
      </c>
      <c r="Z5" s="51" t="s">
        <v>1391</v>
      </c>
      <c r="AA5" s="51" t="s">
        <v>1391</v>
      </c>
      <c r="AB5" s="51" t="s">
        <v>1391</v>
      </c>
      <c r="AC5" s="51" t="s">
        <v>1391</v>
      </c>
      <c r="AD5" s="55">
        <v>43304</v>
      </c>
      <c r="AE5" s="55">
        <v>43364</v>
      </c>
      <c r="AF5" s="51" t="s">
        <v>29</v>
      </c>
      <c r="AG5" s="51" t="s">
        <v>1826</v>
      </c>
    </row>
    <row r="6" spans="1:33" hidden="1" x14ac:dyDescent="0.25">
      <c r="A6" s="60">
        <v>40021904</v>
      </c>
      <c r="B6" s="59">
        <v>0</v>
      </c>
      <c r="C6" s="59">
        <v>35</v>
      </c>
      <c r="D6" s="59">
        <v>33</v>
      </c>
      <c r="E6" s="51" t="s">
        <v>45</v>
      </c>
      <c r="F6" s="51" t="s">
        <v>46</v>
      </c>
      <c r="G6" s="52">
        <v>35</v>
      </c>
      <c r="H6" s="52">
        <v>35</v>
      </c>
      <c r="I6" s="51" t="s">
        <v>29</v>
      </c>
      <c r="J6" s="51" t="s">
        <v>1896</v>
      </c>
      <c r="K6" s="51" t="s">
        <v>47</v>
      </c>
      <c r="L6" s="51" t="s">
        <v>46</v>
      </c>
      <c r="M6" s="52">
        <v>35</v>
      </c>
      <c r="N6" s="52">
        <v>35</v>
      </c>
      <c r="O6" s="51" t="s">
        <v>1883</v>
      </c>
      <c r="P6" s="51" t="s">
        <v>1897</v>
      </c>
      <c r="Q6" s="51" t="s">
        <v>1391</v>
      </c>
      <c r="R6" s="51" t="s">
        <v>1391</v>
      </c>
      <c r="S6" s="51" t="s">
        <v>1391</v>
      </c>
      <c r="T6" s="53">
        <v>0</v>
      </c>
      <c r="U6" s="54">
        <v>0.45833333333332998</v>
      </c>
      <c r="V6" s="54">
        <v>0.54097222222221997</v>
      </c>
      <c r="W6" s="51" t="s">
        <v>31</v>
      </c>
      <c r="X6" s="51" t="s">
        <v>1391</v>
      </c>
      <c r="Y6" s="51" t="s">
        <v>31</v>
      </c>
      <c r="Z6" s="51" t="s">
        <v>1391</v>
      </c>
      <c r="AA6" s="51" t="s">
        <v>1391</v>
      </c>
      <c r="AB6" s="51" t="s">
        <v>1391</v>
      </c>
      <c r="AC6" s="51" t="s">
        <v>1391</v>
      </c>
      <c r="AD6" s="55">
        <v>43367</v>
      </c>
      <c r="AE6" s="55">
        <v>43427</v>
      </c>
      <c r="AF6" s="51" t="s">
        <v>29</v>
      </c>
      <c r="AG6" s="51" t="s">
        <v>1391</v>
      </c>
    </row>
    <row r="7" spans="1:33" hidden="1" x14ac:dyDescent="0.25">
      <c r="A7" s="60">
        <v>40021905</v>
      </c>
      <c r="B7" s="59">
        <v>14</v>
      </c>
      <c r="C7" s="59">
        <v>21</v>
      </c>
      <c r="D7" s="59">
        <v>20</v>
      </c>
      <c r="E7" s="51" t="s">
        <v>49</v>
      </c>
      <c r="F7" s="51" t="s">
        <v>50</v>
      </c>
      <c r="G7" s="52">
        <v>35</v>
      </c>
      <c r="H7" s="52">
        <v>35</v>
      </c>
      <c r="I7" s="51" t="s">
        <v>29</v>
      </c>
      <c r="J7" s="51" t="s">
        <v>1898</v>
      </c>
      <c r="K7" s="51" t="s">
        <v>51</v>
      </c>
      <c r="L7" s="51" t="s">
        <v>50</v>
      </c>
      <c r="M7" s="52">
        <v>35</v>
      </c>
      <c r="N7" s="52">
        <v>35</v>
      </c>
      <c r="O7" s="51" t="s">
        <v>1883</v>
      </c>
      <c r="P7" s="51" t="s">
        <v>1897</v>
      </c>
      <c r="Q7" s="51" t="s">
        <v>1391</v>
      </c>
      <c r="R7" s="51" t="s">
        <v>1391</v>
      </c>
      <c r="S7" s="51" t="s">
        <v>1391</v>
      </c>
      <c r="T7" s="53">
        <v>0</v>
      </c>
      <c r="U7" s="54">
        <v>0.66666666666666996</v>
      </c>
      <c r="V7" s="54">
        <v>0.74930555555556</v>
      </c>
      <c r="W7" s="51" t="s">
        <v>31</v>
      </c>
      <c r="X7" s="51" t="s">
        <v>1391</v>
      </c>
      <c r="Y7" s="51" t="s">
        <v>31</v>
      </c>
      <c r="Z7" s="51" t="s">
        <v>1391</v>
      </c>
      <c r="AA7" s="51" t="s">
        <v>1391</v>
      </c>
      <c r="AB7" s="51" t="s">
        <v>1391</v>
      </c>
      <c r="AC7" s="51" t="s">
        <v>1391</v>
      </c>
      <c r="AD7" s="55">
        <v>43367</v>
      </c>
      <c r="AE7" s="55">
        <v>43427</v>
      </c>
      <c r="AF7" s="51" t="s">
        <v>29</v>
      </c>
      <c r="AG7" s="51" t="s">
        <v>1391</v>
      </c>
    </row>
    <row r="8" spans="1:33" hidden="1" x14ac:dyDescent="0.25">
      <c r="A8" s="60">
        <v>40029178</v>
      </c>
      <c r="B8" s="59">
        <v>2</v>
      </c>
      <c r="C8" s="59">
        <v>2</v>
      </c>
      <c r="D8" s="59">
        <v>2</v>
      </c>
      <c r="E8" s="51" t="s">
        <v>1899</v>
      </c>
      <c r="F8" s="51" t="s">
        <v>1900</v>
      </c>
      <c r="G8" s="52">
        <v>4</v>
      </c>
      <c r="H8" s="52">
        <v>4</v>
      </c>
      <c r="I8" s="51" t="s">
        <v>29</v>
      </c>
      <c r="J8" s="51" t="s">
        <v>1901</v>
      </c>
      <c r="K8" s="51" t="s">
        <v>1899</v>
      </c>
      <c r="L8" s="51" t="s">
        <v>1900</v>
      </c>
      <c r="M8" s="52">
        <v>4</v>
      </c>
      <c r="N8" s="52">
        <v>4</v>
      </c>
      <c r="O8" s="51" t="s">
        <v>1883</v>
      </c>
      <c r="P8" s="51" t="s">
        <v>1902</v>
      </c>
      <c r="Q8" s="51" t="s">
        <v>1903</v>
      </c>
      <c r="R8" s="51" t="s">
        <v>1799</v>
      </c>
      <c r="S8" s="51" t="s">
        <v>1391</v>
      </c>
      <c r="T8" s="53">
        <v>0</v>
      </c>
      <c r="U8" s="54">
        <v>0.66666666666666996</v>
      </c>
      <c r="V8" s="54">
        <v>0.74930555555556</v>
      </c>
      <c r="W8" s="51" t="s">
        <v>31</v>
      </c>
      <c r="X8" s="51" t="s">
        <v>1391</v>
      </c>
      <c r="Y8" s="51" t="s">
        <v>31</v>
      </c>
      <c r="Z8" s="51" t="s">
        <v>1391</v>
      </c>
      <c r="AA8" s="51" t="s">
        <v>1391</v>
      </c>
      <c r="AB8" s="51" t="s">
        <v>1391</v>
      </c>
      <c r="AC8" s="51" t="s">
        <v>1391</v>
      </c>
      <c r="AD8" s="55">
        <v>43304</v>
      </c>
      <c r="AE8" s="55">
        <v>43427</v>
      </c>
      <c r="AF8" s="51" t="s">
        <v>29</v>
      </c>
      <c r="AG8" s="51" t="s">
        <v>1391</v>
      </c>
    </row>
    <row r="9" spans="1:33" hidden="1" x14ac:dyDescent="0.25">
      <c r="A9" s="60">
        <v>40027119</v>
      </c>
      <c r="B9" s="59">
        <v>0</v>
      </c>
      <c r="C9" s="59">
        <v>2</v>
      </c>
      <c r="D9" s="59">
        <v>2</v>
      </c>
      <c r="E9" s="51" t="s">
        <v>1904</v>
      </c>
      <c r="F9" s="51" t="s">
        <v>1905</v>
      </c>
      <c r="G9" s="52">
        <v>2</v>
      </c>
      <c r="H9" s="52">
        <v>2</v>
      </c>
      <c r="I9" s="51" t="s">
        <v>1391</v>
      </c>
      <c r="J9" s="51" t="s">
        <v>1906</v>
      </c>
      <c r="K9" s="51" t="s">
        <v>1904</v>
      </c>
      <c r="L9" s="51" t="s">
        <v>1905</v>
      </c>
      <c r="M9" s="52">
        <v>2</v>
      </c>
      <c r="N9" s="52">
        <v>2</v>
      </c>
      <c r="O9" s="51" t="s">
        <v>1883</v>
      </c>
      <c r="P9" s="51" t="s">
        <v>1902</v>
      </c>
      <c r="Q9" s="51" t="s">
        <v>1903</v>
      </c>
      <c r="R9" s="51" t="s">
        <v>1799</v>
      </c>
      <c r="S9" s="51" t="s">
        <v>1391</v>
      </c>
      <c r="T9" s="53">
        <v>0</v>
      </c>
      <c r="U9" s="54">
        <v>0</v>
      </c>
      <c r="V9" s="54">
        <v>0</v>
      </c>
      <c r="W9" s="51" t="s">
        <v>1391</v>
      </c>
      <c r="X9" s="51" t="s">
        <v>1391</v>
      </c>
      <c r="Y9" s="51" t="s">
        <v>1391</v>
      </c>
      <c r="Z9" s="51" t="s">
        <v>1391</v>
      </c>
      <c r="AA9" s="51" t="s">
        <v>1391</v>
      </c>
      <c r="AB9" s="51" t="s">
        <v>1391</v>
      </c>
      <c r="AC9" s="51" t="s">
        <v>1391</v>
      </c>
      <c r="AD9" s="55">
        <v>43304</v>
      </c>
      <c r="AE9" s="55">
        <v>43427</v>
      </c>
      <c r="AF9" s="51" t="s">
        <v>29</v>
      </c>
      <c r="AG9" s="51" t="s">
        <v>1391</v>
      </c>
    </row>
    <row r="10" spans="1:33" hidden="1" x14ac:dyDescent="0.25">
      <c r="A10" s="60">
        <v>40021919</v>
      </c>
      <c r="B10" s="59">
        <v>3</v>
      </c>
      <c r="C10" s="59">
        <v>22</v>
      </c>
      <c r="D10" s="59">
        <v>21</v>
      </c>
      <c r="E10" s="51" t="s">
        <v>52</v>
      </c>
      <c r="F10" s="51" t="s">
        <v>53</v>
      </c>
      <c r="G10" s="52">
        <v>25</v>
      </c>
      <c r="H10" s="52">
        <v>25</v>
      </c>
      <c r="I10" s="51" t="s">
        <v>29</v>
      </c>
      <c r="J10" s="51" t="s">
        <v>1907</v>
      </c>
      <c r="K10" s="51" t="s">
        <v>54</v>
      </c>
      <c r="L10" s="51" t="s">
        <v>53</v>
      </c>
      <c r="M10" s="52">
        <v>25</v>
      </c>
      <c r="N10" s="52">
        <v>25</v>
      </c>
      <c r="O10" s="51" t="s">
        <v>1883</v>
      </c>
      <c r="P10" s="51" t="s">
        <v>1908</v>
      </c>
      <c r="Q10" s="51" t="s">
        <v>1909</v>
      </c>
      <c r="R10" s="51" t="s">
        <v>1785</v>
      </c>
      <c r="S10" s="51" t="s">
        <v>1391</v>
      </c>
      <c r="T10" s="53">
        <v>0</v>
      </c>
      <c r="U10" s="54">
        <v>0.29166666666667002</v>
      </c>
      <c r="V10" s="54">
        <v>0.35347222222222002</v>
      </c>
      <c r="W10" s="51" t="s">
        <v>1391</v>
      </c>
      <c r="X10" s="51" t="s">
        <v>31</v>
      </c>
      <c r="Y10" s="51" t="s">
        <v>1391</v>
      </c>
      <c r="Z10" s="51" t="s">
        <v>31</v>
      </c>
      <c r="AA10" s="51" t="s">
        <v>1391</v>
      </c>
      <c r="AB10" s="51" t="s">
        <v>1391</v>
      </c>
      <c r="AC10" s="51" t="s">
        <v>1391</v>
      </c>
      <c r="AD10" s="55">
        <v>43304</v>
      </c>
      <c r="AE10" s="55">
        <v>43427</v>
      </c>
      <c r="AF10" s="51" t="s">
        <v>29</v>
      </c>
      <c r="AG10" s="51" t="s">
        <v>1816</v>
      </c>
    </row>
    <row r="11" spans="1:33" hidden="1" x14ac:dyDescent="0.25">
      <c r="A11" s="60">
        <v>40021920</v>
      </c>
      <c r="B11" s="59">
        <v>4</v>
      </c>
      <c r="C11" s="59">
        <v>21</v>
      </c>
      <c r="D11" s="59">
        <v>20</v>
      </c>
      <c r="E11" s="51" t="s">
        <v>55</v>
      </c>
      <c r="F11" s="51" t="s">
        <v>56</v>
      </c>
      <c r="G11" s="52">
        <v>25</v>
      </c>
      <c r="H11" s="52">
        <v>25</v>
      </c>
      <c r="I11" s="51" t="s">
        <v>29</v>
      </c>
      <c r="J11" s="51" t="s">
        <v>1910</v>
      </c>
      <c r="K11" s="51" t="s">
        <v>57</v>
      </c>
      <c r="L11" s="51" t="s">
        <v>56</v>
      </c>
      <c r="M11" s="52">
        <v>25</v>
      </c>
      <c r="N11" s="52">
        <v>25</v>
      </c>
      <c r="O11" s="51" t="s">
        <v>1883</v>
      </c>
      <c r="P11" s="51" t="s">
        <v>1911</v>
      </c>
      <c r="Q11" s="51" t="s">
        <v>1912</v>
      </c>
      <c r="R11" s="51" t="s">
        <v>1913</v>
      </c>
      <c r="S11" s="51" t="s">
        <v>1391</v>
      </c>
      <c r="T11" s="53">
        <v>0</v>
      </c>
      <c r="U11" s="54">
        <v>0.375</v>
      </c>
      <c r="V11" s="54">
        <v>0.43680555555556</v>
      </c>
      <c r="W11" s="51" t="s">
        <v>1391</v>
      </c>
      <c r="X11" s="51" t="s">
        <v>31</v>
      </c>
      <c r="Y11" s="51" t="s">
        <v>1391</v>
      </c>
      <c r="Z11" s="51" t="s">
        <v>31</v>
      </c>
      <c r="AA11" s="51" t="s">
        <v>1391</v>
      </c>
      <c r="AB11" s="51" t="s">
        <v>1391</v>
      </c>
      <c r="AC11" s="51" t="s">
        <v>1391</v>
      </c>
      <c r="AD11" s="55">
        <v>43304</v>
      </c>
      <c r="AE11" s="55">
        <v>43427</v>
      </c>
      <c r="AF11" s="51" t="s">
        <v>29</v>
      </c>
      <c r="AG11" s="51" t="s">
        <v>1817</v>
      </c>
    </row>
    <row r="12" spans="1:33" hidden="1" x14ac:dyDescent="0.25">
      <c r="A12" s="60">
        <v>40021921</v>
      </c>
      <c r="B12" s="59">
        <v>1</v>
      </c>
      <c r="C12" s="59">
        <v>24</v>
      </c>
      <c r="D12" s="59">
        <v>21</v>
      </c>
      <c r="E12" s="51" t="s">
        <v>58</v>
      </c>
      <c r="F12" s="51" t="s">
        <v>59</v>
      </c>
      <c r="G12" s="52">
        <v>25</v>
      </c>
      <c r="H12" s="52">
        <v>25</v>
      </c>
      <c r="I12" s="51" t="s">
        <v>29</v>
      </c>
      <c r="J12" s="51" t="s">
        <v>1914</v>
      </c>
      <c r="K12" s="51" t="s">
        <v>60</v>
      </c>
      <c r="L12" s="51" t="s">
        <v>59</v>
      </c>
      <c r="M12" s="52">
        <v>25</v>
      </c>
      <c r="N12" s="52">
        <v>25</v>
      </c>
      <c r="O12" s="51" t="s">
        <v>1883</v>
      </c>
      <c r="P12" s="51" t="s">
        <v>1911</v>
      </c>
      <c r="Q12" s="51" t="s">
        <v>1912</v>
      </c>
      <c r="R12" s="51" t="s">
        <v>1913</v>
      </c>
      <c r="S12" s="51" t="s">
        <v>1391</v>
      </c>
      <c r="T12" s="53">
        <v>0</v>
      </c>
      <c r="U12" s="54">
        <v>0.45833333333332998</v>
      </c>
      <c r="V12" s="54">
        <v>0.52013888888889004</v>
      </c>
      <c r="W12" s="51" t="s">
        <v>1391</v>
      </c>
      <c r="X12" s="51" t="s">
        <v>31</v>
      </c>
      <c r="Y12" s="51" t="s">
        <v>1391</v>
      </c>
      <c r="Z12" s="51" t="s">
        <v>31</v>
      </c>
      <c r="AA12" s="51" t="s">
        <v>1391</v>
      </c>
      <c r="AB12" s="51" t="s">
        <v>1391</v>
      </c>
      <c r="AC12" s="51" t="s">
        <v>1391</v>
      </c>
      <c r="AD12" s="55">
        <v>43304</v>
      </c>
      <c r="AE12" s="55">
        <v>43427</v>
      </c>
      <c r="AF12" s="51" t="s">
        <v>29</v>
      </c>
      <c r="AG12" s="51" t="s">
        <v>1816</v>
      </c>
    </row>
    <row r="13" spans="1:33" hidden="1" x14ac:dyDescent="0.25">
      <c r="A13" s="60">
        <v>40021922</v>
      </c>
      <c r="B13" s="59">
        <v>15</v>
      </c>
      <c r="C13" s="59">
        <v>10</v>
      </c>
      <c r="D13" s="59">
        <v>9</v>
      </c>
      <c r="E13" s="51" t="s">
        <v>61</v>
      </c>
      <c r="F13" s="51" t="s">
        <v>62</v>
      </c>
      <c r="G13" s="52">
        <v>25</v>
      </c>
      <c r="H13" s="52">
        <v>25</v>
      </c>
      <c r="I13" s="51" t="s">
        <v>29</v>
      </c>
      <c r="J13" s="51" t="s">
        <v>1915</v>
      </c>
      <c r="K13" s="51" t="s">
        <v>63</v>
      </c>
      <c r="L13" s="51" t="s">
        <v>62</v>
      </c>
      <c r="M13" s="52">
        <v>25</v>
      </c>
      <c r="N13" s="52">
        <v>25</v>
      </c>
      <c r="O13" s="51" t="s">
        <v>1883</v>
      </c>
      <c r="P13" s="51" t="s">
        <v>1916</v>
      </c>
      <c r="Q13" s="51" t="s">
        <v>1917</v>
      </c>
      <c r="R13" s="51" t="s">
        <v>1918</v>
      </c>
      <c r="S13" s="51" t="s">
        <v>1886</v>
      </c>
      <c r="T13" s="53">
        <v>54</v>
      </c>
      <c r="U13" s="54">
        <v>0.75</v>
      </c>
      <c r="V13" s="54">
        <v>0.81180555555556</v>
      </c>
      <c r="W13" s="51" t="s">
        <v>1391</v>
      </c>
      <c r="X13" s="51" t="s">
        <v>31</v>
      </c>
      <c r="Y13" s="51" t="s">
        <v>1391</v>
      </c>
      <c r="Z13" s="51" t="s">
        <v>31</v>
      </c>
      <c r="AA13" s="51" t="s">
        <v>1391</v>
      </c>
      <c r="AB13" s="51" t="s">
        <v>1391</v>
      </c>
      <c r="AC13" s="51" t="s">
        <v>1391</v>
      </c>
      <c r="AD13" s="55">
        <v>43304</v>
      </c>
      <c r="AE13" s="55">
        <v>43427</v>
      </c>
      <c r="AF13" s="51" t="s">
        <v>29</v>
      </c>
      <c r="AG13" s="51" t="s">
        <v>1834</v>
      </c>
    </row>
    <row r="14" spans="1:33" hidden="1" x14ac:dyDescent="0.25">
      <c r="A14" s="60">
        <v>40028895</v>
      </c>
      <c r="B14" s="59">
        <v>2</v>
      </c>
      <c r="C14" s="59">
        <v>1</v>
      </c>
      <c r="D14" s="59">
        <v>1</v>
      </c>
      <c r="E14" s="51" t="s">
        <v>1919</v>
      </c>
      <c r="F14" s="51" t="s">
        <v>1920</v>
      </c>
      <c r="G14" s="52">
        <v>3</v>
      </c>
      <c r="H14" s="52">
        <v>3</v>
      </c>
      <c r="I14" s="51" t="s">
        <v>29</v>
      </c>
      <c r="J14" s="51" t="s">
        <v>1921</v>
      </c>
      <c r="K14" s="51" t="s">
        <v>1922</v>
      </c>
      <c r="L14" s="51" t="s">
        <v>1920</v>
      </c>
      <c r="M14" s="52">
        <v>3</v>
      </c>
      <c r="N14" s="52">
        <v>3</v>
      </c>
      <c r="O14" s="51" t="s">
        <v>1883</v>
      </c>
      <c r="P14" s="51" t="s">
        <v>1911</v>
      </c>
      <c r="Q14" s="51" t="s">
        <v>1912</v>
      </c>
      <c r="R14" s="51" t="s">
        <v>1913</v>
      </c>
      <c r="S14" s="51" t="s">
        <v>1391</v>
      </c>
      <c r="T14" s="53">
        <v>0</v>
      </c>
      <c r="U14" s="54">
        <v>0.75</v>
      </c>
      <c r="V14" s="54">
        <v>0.81180555555556</v>
      </c>
      <c r="W14" s="51" t="s">
        <v>1391</v>
      </c>
      <c r="X14" s="51" t="s">
        <v>31</v>
      </c>
      <c r="Y14" s="51" t="s">
        <v>1391</v>
      </c>
      <c r="Z14" s="51" t="s">
        <v>31</v>
      </c>
      <c r="AA14" s="51" t="s">
        <v>1391</v>
      </c>
      <c r="AB14" s="51" t="s">
        <v>1391</v>
      </c>
      <c r="AC14" s="51" t="s">
        <v>1391</v>
      </c>
      <c r="AD14" s="55">
        <v>43304</v>
      </c>
      <c r="AE14" s="55">
        <v>43427</v>
      </c>
      <c r="AF14" s="51" t="s">
        <v>29</v>
      </c>
      <c r="AG14" s="51" t="s">
        <v>1834</v>
      </c>
    </row>
    <row r="15" spans="1:33" hidden="1" x14ac:dyDescent="0.25">
      <c r="A15" s="60">
        <v>40021923</v>
      </c>
      <c r="B15" s="59">
        <v>7</v>
      </c>
      <c r="C15" s="59">
        <v>18</v>
      </c>
      <c r="D15" s="59">
        <v>17</v>
      </c>
      <c r="E15" s="51" t="s">
        <v>64</v>
      </c>
      <c r="F15" s="51" t="s">
        <v>65</v>
      </c>
      <c r="G15" s="52">
        <v>25</v>
      </c>
      <c r="H15" s="52">
        <v>25</v>
      </c>
      <c r="I15" s="51" t="s">
        <v>29</v>
      </c>
      <c r="J15" s="51" t="s">
        <v>1923</v>
      </c>
      <c r="K15" s="51" t="s">
        <v>66</v>
      </c>
      <c r="L15" s="51" t="s">
        <v>65</v>
      </c>
      <c r="M15" s="52">
        <v>25</v>
      </c>
      <c r="N15" s="52">
        <v>25</v>
      </c>
      <c r="O15" s="51" t="s">
        <v>1883</v>
      </c>
      <c r="P15" s="51" t="s">
        <v>1924</v>
      </c>
      <c r="Q15" s="51" t="s">
        <v>1925</v>
      </c>
      <c r="R15" s="51" t="s">
        <v>1926</v>
      </c>
      <c r="S15" s="51" t="s">
        <v>1391</v>
      </c>
      <c r="T15" s="53">
        <v>0</v>
      </c>
      <c r="U15" s="54">
        <v>0.29166666666667002</v>
      </c>
      <c r="V15" s="54">
        <v>0.35347222222222002</v>
      </c>
      <c r="W15" s="51" t="s">
        <v>1391</v>
      </c>
      <c r="X15" s="51" t="s">
        <v>31</v>
      </c>
      <c r="Y15" s="51" t="s">
        <v>1391</v>
      </c>
      <c r="Z15" s="51" t="s">
        <v>31</v>
      </c>
      <c r="AA15" s="51" t="s">
        <v>1391</v>
      </c>
      <c r="AB15" s="51" t="s">
        <v>1391</v>
      </c>
      <c r="AC15" s="51" t="s">
        <v>1391</v>
      </c>
      <c r="AD15" s="55">
        <v>43304</v>
      </c>
      <c r="AE15" s="55">
        <v>43427</v>
      </c>
      <c r="AF15" s="51" t="s">
        <v>29</v>
      </c>
      <c r="AG15" s="51" t="s">
        <v>1817</v>
      </c>
    </row>
    <row r="16" spans="1:33" hidden="1" x14ac:dyDescent="0.25">
      <c r="A16" s="60">
        <v>40021924</v>
      </c>
      <c r="B16" s="59">
        <v>8</v>
      </c>
      <c r="C16" s="59">
        <v>17</v>
      </c>
      <c r="D16" s="59">
        <v>17</v>
      </c>
      <c r="E16" s="51" t="s">
        <v>67</v>
      </c>
      <c r="F16" s="51" t="s">
        <v>68</v>
      </c>
      <c r="G16" s="52">
        <v>25</v>
      </c>
      <c r="H16" s="52">
        <v>25</v>
      </c>
      <c r="I16" s="51" t="s">
        <v>29</v>
      </c>
      <c r="J16" s="51" t="s">
        <v>1927</v>
      </c>
      <c r="K16" s="51" t="s">
        <v>69</v>
      </c>
      <c r="L16" s="51" t="s">
        <v>68</v>
      </c>
      <c r="M16" s="52">
        <v>25</v>
      </c>
      <c r="N16" s="52">
        <v>25</v>
      </c>
      <c r="O16" s="51" t="s">
        <v>1883</v>
      </c>
      <c r="P16" s="51" t="s">
        <v>1911</v>
      </c>
      <c r="Q16" s="51" t="s">
        <v>1912</v>
      </c>
      <c r="R16" s="51" t="s">
        <v>1913</v>
      </c>
      <c r="S16" s="51" t="s">
        <v>1391</v>
      </c>
      <c r="T16" s="53">
        <v>0</v>
      </c>
      <c r="U16" s="54">
        <v>0.29166666666667002</v>
      </c>
      <c r="V16" s="54">
        <v>0.35347222222222002</v>
      </c>
      <c r="W16" s="51" t="s">
        <v>1391</v>
      </c>
      <c r="X16" s="51" t="s">
        <v>31</v>
      </c>
      <c r="Y16" s="51" t="s">
        <v>1391</v>
      </c>
      <c r="Z16" s="51" t="s">
        <v>31</v>
      </c>
      <c r="AA16" s="51" t="s">
        <v>1391</v>
      </c>
      <c r="AB16" s="51" t="s">
        <v>1391</v>
      </c>
      <c r="AC16" s="51" t="s">
        <v>1391</v>
      </c>
      <c r="AD16" s="55">
        <v>43304</v>
      </c>
      <c r="AE16" s="55">
        <v>43427</v>
      </c>
      <c r="AF16" s="51" t="s">
        <v>29</v>
      </c>
      <c r="AG16" s="51" t="s">
        <v>1835</v>
      </c>
    </row>
    <row r="17" spans="1:33" hidden="1" x14ac:dyDescent="0.25">
      <c r="A17" s="60">
        <v>40021925</v>
      </c>
      <c r="B17" s="59">
        <v>7</v>
      </c>
      <c r="C17" s="59">
        <v>18</v>
      </c>
      <c r="D17" s="59">
        <v>17</v>
      </c>
      <c r="E17" s="51" t="s">
        <v>70</v>
      </c>
      <c r="F17" s="51" t="s">
        <v>71</v>
      </c>
      <c r="G17" s="52">
        <v>25</v>
      </c>
      <c r="H17" s="52">
        <v>25</v>
      </c>
      <c r="I17" s="51" t="s">
        <v>29</v>
      </c>
      <c r="J17" s="51" t="s">
        <v>1928</v>
      </c>
      <c r="K17" s="51" t="s">
        <v>72</v>
      </c>
      <c r="L17" s="51" t="s">
        <v>71</v>
      </c>
      <c r="M17" s="52">
        <v>25</v>
      </c>
      <c r="N17" s="52">
        <v>25</v>
      </c>
      <c r="O17" s="51" t="s">
        <v>1883</v>
      </c>
      <c r="P17" s="51" t="s">
        <v>1929</v>
      </c>
      <c r="Q17" s="51" t="s">
        <v>1930</v>
      </c>
      <c r="R17" s="51" t="s">
        <v>1487</v>
      </c>
      <c r="S17" s="51" t="s">
        <v>1391</v>
      </c>
      <c r="T17" s="53">
        <v>0</v>
      </c>
      <c r="U17" s="54">
        <v>0.58333333333333004</v>
      </c>
      <c r="V17" s="54">
        <v>0.64513888888889004</v>
      </c>
      <c r="W17" s="51" t="s">
        <v>1391</v>
      </c>
      <c r="X17" s="51" t="s">
        <v>1391</v>
      </c>
      <c r="Y17" s="51" t="s">
        <v>31</v>
      </c>
      <c r="Z17" s="51" t="s">
        <v>1391</v>
      </c>
      <c r="AA17" s="51" t="s">
        <v>31</v>
      </c>
      <c r="AB17" s="51" t="s">
        <v>1391</v>
      </c>
      <c r="AC17" s="51" t="s">
        <v>1391</v>
      </c>
      <c r="AD17" s="55">
        <v>43304</v>
      </c>
      <c r="AE17" s="55">
        <v>43427</v>
      </c>
      <c r="AF17" s="51" t="s">
        <v>29</v>
      </c>
      <c r="AG17" s="51" t="s">
        <v>1835</v>
      </c>
    </row>
    <row r="18" spans="1:33" hidden="1" x14ac:dyDescent="0.25">
      <c r="A18" s="60">
        <v>40021926</v>
      </c>
      <c r="B18" s="59">
        <v>1</v>
      </c>
      <c r="C18" s="59">
        <v>24</v>
      </c>
      <c r="D18" s="59">
        <v>22</v>
      </c>
      <c r="E18" s="51" t="s">
        <v>73</v>
      </c>
      <c r="F18" s="51" t="s">
        <v>74</v>
      </c>
      <c r="G18" s="52">
        <v>25</v>
      </c>
      <c r="H18" s="52">
        <v>25</v>
      </c>
      <c r="I18" s="51" t="s">
        <v>29</v>
      </c>
      <c r="J18" s="51" t="s">
        <v>1931</v>
      </c>
      <c r="K18" s="51" t="s">
        <v>75</v>
      </c>
      <c r="L18" s="51" t="s">
        <v>74</v>
      </c>
      <c r="M18" s="52">
        <v>25</v>
      </c>
      <c r="N18" s="52">
        <v>25</v>
      </c>
      <c r="O18" s="51" t="s">
        <v>1883</v>
      </c>
      <c r="P18" s="51" t="s">
        <v>1929</v>
      </c>
      <c r="Q18" s="51" t="s">
        <v>1930</v>
      </c>
      <c r="R18" s="51" t="s">
        <v>1487</v>
      </c>
      <c r="S18" s="51" t="s">
        <v>1391</v>
      </c>
      <c r="T18" s="53">
        <v>0</v>
      </c>
      <c r="U18" s="54">
        <v>0.75</v>
      </c>
      <c r="V18" s="54">
        <v>0.81180555555556</v>
      </c>
      <c r="W18" s="51" t="s">
        <v>1391</v>
      </c>
      <c r="X18" s="51" t="s">
        <v>31</v>
      </c>
      <c r="Y18" s="51" t="s">
        <v>1391</v>
      </c>
      <c r="Z18" s="51" t="s">
        <v>31</v>
      </c>
      <c r="AA18" s="51" t="s">
        <v>1391</v>
      </c>
      <c r="AB18" s="51" t="s">
        <v>1391</v>
      </c>
      <c r="AC18" s="51" t="s">
        <v>1391</v>
      </c>
      <c r="AD18" s="55">
        <v>43304</v>
      </c>
      <c r="AE18" s="55">
        <v>43427</v>
      </c>
      <c r="AF18" s="51" t="s">
        <v>29</v>
      </c>
      <c r="AG18" s="51" t="s">
        <v>1836</v>
      </c>
    </row>
    <row r="19" spans="1:33" hidden="1" x14ac:dyDescent="0.25">
      <c r="A19" s="60">
        <v>40028901</v>
      </c>
      <c r="B19" s="59">
        <v>1</v>
      </c>
      <c r="C19" s="59">
        <v>2</v>
      </c>
      <c r="D19" s="59">
        <v>2</v>
      </c>
      <c r="E19" s="51" t="s">
        <v>1932</v>
      </c>
      <c r="F19" s="51" t="s">
        <v>1933</v>
      </c>
      <c r="G19" s="52">
        <v>3</v>
      </c>
      <c r="H19" s="52">
        <v>3</v>
      </c>
      <c r="I19" s="51" t="s">
        <v>29</v>
      </c>
      <c r="J19" s="51" t="s">
        <v>1934</v>
      </c>
      <c r="K19" s="51" t="s">
        <v>1932</v>
      </c>
      <c r="L19" s="51" t="s">
        <v>1933</v>
      </c>
      <c r="M19" s="52">
        <v>3</v>
      </c>
      <c r="N19" s="52">
        <v>3</v>
      </c>
      <c r="O19" s="51" t="s">
        <v>1883</v>
      </c>
      <c r="P19" s="51" t="s">
        <v>1911</v>
      </c>
      <c r="Q19" s="51" t="s">
        <v>1912</v>
      </c>
      <c r="R19" s="51" t="s">
        <v>1913</v>
      </c>
      <c r="S19" s="51" t="s">
        <v>1391</v>
      </c>
      <c r="T19" s="53">
        <v>0</v>
      </c>
      <c r="U19" s="54">
        <v>0.75</v>
      </c>
      <c r="V19" s="54">
        <v>0.81180555555556</v>
      </c>
      <c r="W19" s="51" t="s">
        <v>1391</v>
      </c>
      <c r="X19" s="51" t="s">
        <v>31</v>
      </c>
      <c r="Y19" s="51" t="s">
        <v>1391</v>
      </c>
      <c r="Z19" s="51" t="s">
        <v>31</v>
      </c>
      <c r="AA19" s="51" t="s">
        <v>1391</v>
      </c>
      <c r="AB19" s="51" t="s">
        <v>1391</v>
      </c>
      <c r="AC19" s="51" t="s">
        <v>1391</v>
      </c>
      <c r="AD19" s="55">
        <v>43304</v>
      </c>
      <c r="AE19" s="55">
        <v>43427</v>
      </c>
      <c r="AF19" s="51" t="s">
        <v>29</v>
      </c>
      <c r="AG19" s="51" t="s">
        <v>1836</v>
      </c>
    </row>
    <row r="20" spans="1:33" hidden="1" x14ac:dyDescent="0.25">
      <c r="A20" s="60">
        <v>40027201</v>
      </c>
      <c r="B20" s="59">
        <v>0</v>
      </c>
      <c r="C20" s="59">
        <v>1</v>
      </c>
      <c r="D20" s="59">
        <v>1</v>
      </c>
      <c r="E20" s="51" t="s">
        <v>1935</v>
      </c>
      <c r="F20" s="51" t="s">
        <v>1936</v>
      </c>
      <c r="G20" s="52">
        <v>1</v>
      </c>
      <c r="H20" s="52">
        <v>1</v>
      </c>
      <c r="I20" s="51" t="s">
        <v>1391</v>
      </c>
      <c r="J20" s="51" t="s">
        <v>1937</v>
      </c>
      <c r="K20" s="51" t="s">
        <v>1935</v>
      </c>
      <c r="L20" s="51" t="s">
        <v>1936</v>
      </c>
      <c r="M20" s="52">
        <v>1</v>
      </c>
      <c r="N20" s="52">
        <v>1</v>
      </c>
      <c r="O20" s="51" t="s">
        <v>1883</v>
      </c>
      <c r="P20" s="51" t="s">
        <v>1911</v>
      </c>
      <c r="Q20" s="51" t="s">
        <v>1912</v>
      </c>
      <c r="R20" s="51" t="s">
        <v>1913</v>
      </c>
      <c r="S20" s="51" t="s">
        <v>1391</v>
      </c>
      <c r="T20" s="53">
        <v>0</v>
      </c>
      <c r="U20" s="54">
        <v>0</v>
      </c>
      <c r="V20" s="54">
        <v>0</v>
      </c>
      <c r="W20" s="51" t="s">
        <v>1391</v>
      </c>
      <c r="X20" s="51" t="s">
        <v>1391</v>
      </c>
      <c r="Y20" s="51" t="s">
        <v>1391</v>
      </c>
      <c r="Z20" s="51" t="s">
        <v>1391</v>
      </c>
      <c r="AA20" s="51" t="s">
        <v>1391</v>
      </c>
      <c r="AB20" s="51" t="s">
        <v>1391</v>
      </c>
      <c r="AC20" s="51" t="s">
        <v>1391</v>
      </c>
      <c r="AD20" s="55">
        <v>43304</v>
      </c>
      <c r="AE20" s="55">
        <v>43427</v>
      </c>
      <c r="AF20" s="51" t="s">
        <v>29</v>
      </c>
      <c r="AG20" s="51" t="s">
        <v>1391</v>
      </c>
    </row>
    <row r="21" spans="1:33" hidden="1" x14ac:dyDescent="0.25">
      <c r="A21" s="60">
        <v>40021927</v>
      </c>
      <c r="B21" s="59">
        <v>0</v>
      </c>
      <c r="C21" s="59">
        <v>20</v>
      </c>
      <c r="D21" s="59">
        <v>20</v>
      </c>
      <c r="E21" s="51" t="s">
        <v>76</v>
      </c>
      <c r="F21" s="51" t="s">
        <v>77</v>
      </c>
      <c r="G21" s="52">
        <v>20</v>
      </c>
      <c r="H21" s="52">
        <v>20</v>
      </c>
      <c r="I21" s="51" t="s">
        <v>29</v>
      </c>
      <c r="J21" s="51" t="s">
        <v>1938</v>
      </c>
      <c r="K21" s="51" t="s">
        <v>78</v>
      </c>
      <c r="L21" s="51" t="s">
        <v>77</v>
      </c>
      <c r="M21" s="52">
        <v>20</v>
      </c>
      <c r="N21" s="52">
        <v>20</v>
      </c>
      <c r="O21" s="51" t="s">
        <v>1883</v>
      </c>
      <c r="P21" s="51" t="s">
        <v>1924</v>
      </c>
      <c r="Q21" s="51" t="s">
        <v>1925</v>
      </c>
      <c r="R21" s="51" t="s">
        <v>1926</v>
      </c>
      <c r="S21" s="51" t="s">
        <v>1391</v>
      </c>
      <c r="T21" s="53">
        <v>0</v>
      </c>
      <c r="U21" s="54">
        <v>0.375</v>
      </c>
      <c r="V21" s="54">
        <v>0.43680555555556</v>
      </c>
      <c r="W21" s="51" t="s">
        <v>1391</v>
      </c>
      <c r="X21" s="51" t="s">
        <v>31</v>
      </c>
      <c r="Y21" s="51" t="s">
        <v>1391</v>
      </c>
      <c r="Z21" s="51" t="s">
        <v>31</v>
      </c>
      <c r="AA21" s="51" t="s">
        <v>1391</v>
      </c>
      <c r="AB21" s="51" t="s">
        <v>1391</v>
      </c>
      <c r="AC21" s="51" t="s">
        <v>1391</v>
      </c>
      <c r="AD21" s="55">
        <v>43304</v>
      </c>
      <c r="AE21" s="55">
        <v>43427</v>
      </c>
      <c r="AF21" s="51" t="s">
        <v>29</v>
      </c>
      <c r="AG21" s="51" t="s">
        <v>1816</v>
      </c>
    </row>
    <row r="22" spans="1:33" hidden="1" x14ac:dyDescent="0.25">
      <c r="A22" s="60">
        <v>40021928</v>
      </c>
      <c r="B22" s="59">
        <v>0</v>
      </c>
      <c r="C22" s="59">
        <v>20</v>
      </c>
      <c r="D22" s="59">
        <v>20</v>
      </c>
      <c r="E22" s="51" t="s">
        <v>79</v>
      </c>
      <c r="F22" s="51" t="s">
        <v>80</v>
      </c>
      <c r="G22" s="52">
        <v>20</v>
      </c>
      <c r="H22" s="52">
        <v>20</v>
      </c>
      <c r="I22" s="51" t="s">
        <v>29</v>
      </c>
      <c r="J22" s="51" t="s">
        <v>1939</v>
      </c>
      <c r="K22" s="51" t="s">
        <v>81</v>
      </c>
      <c r="L22" s="51" t="s">
        <v>80</v>
      </c>
      <c r="M22" s="52">
        <v>20</v>
      </c>
      <c r="N22" s="52">
        <v>20</v>
      </c>
      <c r="O22" s="51" t="s">
        <v>1883</v>
      </c>
      <c r="P22" s="51" t="s">
        <v>1940</v>
      </c>
      <c r="Q22" s="51" t="s">
        <v>1941</v>
      </c>
      <c r="R22" s="51" t="s">
        <v>1534</v>
      </c>
      <c r="S22" s="51" t="s">
        <v>1886</v>
      </c>
      <c r="T22" s="53">
        <v>54</v>
      </c>
      <c r="U22" s="54">
        <v>0.45833333333332998</v>
      </c>
      <c r="V22" s="54">
        <v>0.52013888888889004</v>
      </c>
      <c r="W22" s="51" t="s">
        <v>1391</v>
      </c>
      <c r="X22" s="51" t="s">
        <v>31</v>
      </c>
      <c r="Y22" s="51" t="s">
        <v>1391</v>
      </c>
      <c r="Z22" s="51" t="s">
        <v>31</v>
      </c>
      <c r="AA22" s="51" t="s">
        <v>1391</v>
      </c>
      <c r="AB22" s="51" t="s">
        <v>1391</v>
      </c>
      <c r="AC22" s="51" t="s">
        <v>1391</v>
      </c>
      <c r="AD22" s="55">
        <v>43304</v>
      </c>
      <c r="AE22" s="55">
        <v>43427</v>
      </c>
      <c r="AF22" s="51" t="s">
        <v>29</v>
      </c>
      <c r="AG22" s="51" t="s">
        <v>1814</v>
      </c>
    </row>
    <row r="23" spans="1:33" hidden="1" x14ac:dyDescent="0.25">
      <c r="A23" s="60">
        <v>40021929</v>
      </c>
      <c r="B23" s="59">
        <v>11</v>
      </c>
      <c r="C23" s="59">
        <v>9</v>
      </c>
      <c r="D23" s="59">
        <v>8</v>
      </c>
      <c r="E23" s="51" t="s">
        <v>82</v>
      </c>
      <c r="F23" s="51" t="s">
        <v>83</v>
      </c>
      <c r="G23" s="52">
        <v>20</v>
      </c>
      <c r="H23" s="52">
        <v>20</v>
      </c>
      <c r="I23" s="51" t="s">
        <v>29</v>
      </c>
      <c r="J23" s="51" t="s">
        <v>1942</v>
      </c>
      <c r="K23" s="51" t="s">
        <v>84</v>
      </c>
      <c r="L23" s="51" t="s">
        <v>83</v>
      </c>
      <c r="M23" s="52">
        <v>20</v>
      </c>
      <c r="N23" s="52">
        <v>20</v>
      </c>
      <c r="O23" s="51" t="s">
        <v>1883</v>
      </c>
      <c r="P23" s="51" t="s">
        <v>1929</v>
      </c>
      <c r="Q23" s="51" t="s">
        <v>1930</v>
      </c>
      <c r="R23" s="51" t="s">
        <v>1487</v>
      </c>
      <c r="S23" s="51" t="s">
        <v>1391</v>
      </c>
      <c r="T23" s="53">
        <v>0</v>
      </c>
      <c r="U23" s="54">
        <v>0.45833333333332998</v>
      </c>
      <c r="V23" s="54">
        <v>0.52013888888889004</v>
      </c>
      <c r="W23" s="51" t="s">
        <v>1391</v>
      </c>
      <c r="X23" s="51" t="s">
        <v>1391</v>
      </c>
      <c r="Y23" s="51" t="s">
        <v>31</v>
      </c>
      <c r="Z23" s="51" t="s">
        <v>1391</v>
      </c>
      <c r="AA23" s="51" t="s">
        <v>31</v>
      </c>
      <c r="AB23" s="51" t="s">
        <v>1391</v>
      </c>
      <c r="AC23" s="51" t="s">
        <v>1391</v>
      </c>
      <c r="AD23" s="55">
        <v>43304</v>
      </c>
      <c r="AE23" s="55">
        <v>43427</v>
      </c>
      <c r="AF23" s="51" t="s">
        <v>29</v>
      </c>
      <c r="AG23" s="51" t="s">
        <v>1943</v>
      </c>
    </row>
    <row r="24" spans="1:33" hidden="1" x14ac:dyDescent="0.25">
      <c r="A24" s="60">
        <v>40021930</v>
      </c>
      <c r="B24" s="59">
        <v>9</v>
      </c>
      <c r="C24" s="59">
        <v>11</v>
      </c>
      <c r="D24" s="59">
        <v>10</v>
      </c>
      <c r="E24" s="51" t="s">
        <v>85</v>
      </c>
      <c r="F24" s="51" t="s">
        <v>86</v>
      </c>
      <c r="G24" s="52">
        <v>20</v>
      </c>
      <c r="H24" s="52">
        <v>20</v>
      </c>
      <c r="I24" s="51" t="s">
        <v>29</v>
      </c>
      <c r="J24" s="51" t="s">
        <v>1944</v>
      </c>
      <c r="K24" s="51" t="s">
        <v>87</v>
      </c>
      <c r="L24" s="51" t="s">
        <v>86</v>
      </c>
      <c r="M24" s="52">
        <v>20</v>
      </c>
      <c r="N24" s="52">
        <v>20</v>
      </c>
      <c r="O24" s="51" t="s">
        <v>1883</v>
      </c>
      <c r="P24" s="51" t="s">
        <v>1945</v>
      </c>
      <c r="Q24" s="51" t="s">
        <v>1946</v>
      </c>
      <c r="R24" s="51" t="s">
        <v>1694</v>
      </c>
      <c r="S24" s="51" t="s">
        <v>1886</v>
      </c>
      <c r="T24" s="53">
        <v>54</v>
      </c>
      <c r="U24" s="54">
        <v>0.75</v>
      </c>
      <c r="V24" s="54">
        <v>0.81180555555556</v>
      </c>
      <c r="W24" s="51" t="s">
        <v>1391</v>
      </c>
      <c r="X24" s="51" t="s">
        <v>31</v>
      </c>
      <c r="Y24" s="51" t="s">
        <v>1391</v>
      </c>
      <c r="Z24" s="51" t="s">
        <v>31</v>
      </c>
      <c r="AA24" s="51" t="s">
        <v>1391</v>
      </c>
      <c r="AB24" s="51" t="s">
        <v>1391</v>
      </c>
      <c r="AC24" s="51" t="s">
        <v>1391</v>
      </c>
      <c r="AD24" s="55">
        <v>43304</v>
      </c>
      <c r="AE24" s="55">
        <v>43427</v>
      </c>
      <c r="AF24" s="51" t="s">
        <v>29</v>
      </c>
      <c r="AG24" s="51" t="s">
        <v>1837</v>
      </c>
    </row>
    <row r="25" spans="1:33" hidden="1" x14ac:dyDescent="0.25">
      <c r="A25" s="60">
        <v>40027203</v>
      </c>
      <c r="B25" s="59">
        <v>1</v>
      </c>
      <c r="C25" s="59">
        <v>4</v>
      </c>
      <c r="D25" s="59">
        <v>4</v>
      </c>
      <c r="E25" s="51" t="s">
        <v>1947</v>
      </c>
      <c r="F25" s="51" t="s">
        <v>1948</v>
      </c>
      <c r="G25" s="52">
        <v>5</v>
      </c>
      <c r="H25" s="52">
        <v>5</v>
      </c>
      <c r="I25" s="51" t="s">
        <v>1391</v>
      </c>
      <c r="J25" s="51" t="s">
        <v>1949</v>
      </c>
      <c r="K25" s="51" t="s">
        <v>1947</v>
      </c>
      <c r="L25" s="51" t="s">
        <v>1948</v>
      </c>
      <c r="M25" s="52">
        <v>5</v>
      </c>
      <c r="N25" s="52">
        <v>5</v>
      </c>
      <c r="O25" s="51" t="s">
        <v>1883</v>
      </c>
      <c r="P25" s="51" t="s">
        <v>1911</v>
      </c>
      <c r="Q25" s="51" t="s">
        <v>1912</v>
      </c>
      <c r="R25" s="51" t="s">
        <v>1913</v>
      </c>
      <c r="S25" s="51" t="s">
        <v>1391</v>
      </c>
      <c r="T25" s="53">
        <v>0</v>
      </c>
      <c r="U25" s="54">
        <v>0</v>
      </c>
      <c r="V25" s="54">
        <v>0</v>
      </c>
      <c r="W25" s="51" t="s">
        <v>1391</v>
      </c>
      <c r="X25" s="51" t="s">
        <v>1391</v>
      </c>
      <c r="Y25" s="51" t="s">
        <v>1391</v>
      </c>
      <c r="Z25" s="51" t="s">
        <v>1391</v>
      </c>
      <c r="AA25" s="51" t="s">
        <v>1391</v>
      </c>
      <c r="AB25" s="51" t="s">
        <v>1391</v>
      </c>
      <c r="AC25" s="51" t="s">
        <v>1391</v>
      </c>
      <c r="AD25" s="55">
        <v>43304</v>
      </c>
      <c r="AE25" s="55">
        <v>43427</v>
      </c>
      <c r="AF25" s="51" t="s">
        <v>29</v>
      </c>
      <c r="AG25" s="51" t="s">
        <v>1391</v>
      </c>
    </row>
    <row r="26" spans="1:33" hidden="1" x14ac:dyDescent="0.25">
      <c r="A26" s="60">
        <v>40027668</v>
      </c>
      <c r="B26" s="59">
        <v>19</v>
      </c>
      <c r="C26" s="59">
        <v>1</v>
      </c>
      <c r="D26" s="59">
        <v>0</v>
      </c>
      <c r="E26" s="51" t="s">
        <v>1521</v>
      </c>
      <c r="F26" s="51" t="s">
        <v>1517</v>
      </c>
      <c r="G26" s="52">
        <v>20</v>
      </c>
      <c r="H26" s="52">
        <v>20</v>
      </c>
      <c r="I26" s="51" t="s">
        <v>29</v>
      </c>
      <c r="J26" s="51" t="s">
        <v>1950</v>
      </c>
      <c r="K26" s="51" t="s">
        <v>1522</v>
      </c>
      <c r="L26" s="51" t="s">
        <v>1517</v>
      </c>
      <c r="M26" s="52">
        <v>20</v>
      </c>
      <c r="N26" s="52">
        <v>20</v>
      </c>
      <c r="O26" s="51" t="s">
        <v>1883</v>
      </c>
      <c r="P26" s="51" t="s">
        <v>1897</v>
      </c>
      <c r="Q26" s="51" t="s">
        <v>1391</v>
      </c>
      <c r="R26" s="51" t="s">
        <v>1391</v>
      </c>
      <c r="S26" s="51" t="s">
        <v>1391</v>
      </c>
      <c r="T26" s="53">
        <v>0</v>
      </c>
      <c r="U26" s="54">
        <v>0.29166666666667002</v>
      </c>
      <c r="V26" s="54">
        <v>0.35347222222222002</v>
      </c>
      <c r="W26" s="51" t="s">
        <v>1391</v>
      </c>
      <c r="X26" s="51" t="s">
        <v>31</v>
      </c>
      <c r="Y26" s="51" t="s">
        <v>1391</v>
      </c>
      <c r="Z26" s="51" t="s">
        <v>31</v>
      </c>
      <c r="AA26" s="51" t="s">
        <v>1391</v>
      </c>
      <c r="AB26" s="51" t="s">
        <v>1391</v>
      </c>
      <c r="AC26" s="51" t="s">
        <v>1391</v>
      </c>
      <c r="AD26" s="55">
        <v>43304</v>
      </c>
      <c r="AE26" s="55">
        <v>43427</v>
      </c>
      <c r="AF26" s="51" t="s">
        <v>29</v>
      </c>
      <c r="AG26" s="51" t="s">
        <v>1391</v>
      </c>
    </row>
    <row r="27" spans="1:33" hidden="1" x14ac:dyDescent="0.25">
      <c r="A27" s="60">
        <v>40021931</v>
      </c>
      <c r="B27" s="59">
        <v>1</v>
      </c>
      <c r="C27" s="59">
        <v>20</v>
      </c>
      <c r="D27" s="59">
        <v>20</v>
      </c>
      <c r="E27" s="51" t="s">
        <v>88</v>
      </c>
      <c r="F27" s="51" t="s">
        <v>89</v>
      </c>
      <c r="G27" s="52">
        <v>21</v>
      </c>
      <c r="H27" s="52">
        <v>21</v>
      </c>
      <c r="I27" s="51" t="s">
        <v>29</v>
      </c>
      <c r="J27" s="51" t="s">
        <v>1951</v>
      </c>
      <c r="K27" s="51" t="s">
        <v>90</v>
      </c>
      <c r="L27" s="51" t="s">
        <v>89</v>
      </c>
      <c r="M27" s="52">
        <v>21</v>
      </c>
      <c r="N27" s="52">
        <v>21</v>
      </c>
      <c r="O27" s="51" t="s">
        <v>1883</v>
      </c>
      <c r="P27" s="51" t="s">
        <v>1940</v>
      </c>
      <c r="Q27" s="51" t="s">
        <v>1941</v>
      </c>
      <c r="R27" s="51" t="s">
        <v>1534</v>
      </c>
      <c r="S27" s="51" t="s">
        <v>1886</v>
      </c>
      <c r="T27" s="53">
        <v>54</v>
      </c>
      <c r="U27" s="54">
        <v>0.375</v>
      </c>
      <c r="V27" s="54">
        <v>0.43680555555556</v>
      </c>
      <c r="W27" s="51" t="s">
        <v>1391</v>
      </c>
      <c r="X27" s="51" t="s">
        <v>31</v>
      </c>
      <c r="Y27" s="51" t="s">
        <v>1391</v>
      </c>
      <c r="Z27" s="51" t="s">
        <v>31</v>
      </c>
      <c r="AA27" s="51" t="s">
        <v>1391</v>
      </c>
      <c r="AB27" s="51" t="s">
        <v>1391</v>
      </c>
      <c r="AC27" s="51" t="s">
        <v>1391</v>
      </c>
      <c r="AD27" s="55">
        <v>43304</v>
      </c>
      <c r="AE27" s="55">
        <v>43427</v>
      </c>
      <c r="AF27" s="51" t="s">
        <v>29</v>
      </c>
      <c r="AG27" s="51" t="s">
        <v>1815</v>
      </c>
    </row>
    <row r="28" spans="1:33" hidden="1" x14ac:dyDescent="0.25">
      <c r="A28" s="60">
        <v>40021932</v>
      </c>
      <c r="B28" s="59">
        <v>0</v>
      </c>
      <c r="C28" s="59">
        <v>20</v>
      </c>
      <c r="D28" s="59">
        <v>20</v>
      </c>
      <c r="E28" s="51" t="s">
        <v>91</v>
      </c>
      <c r="F28" s="51" t="s">
        <v>92</v>
      </c>
      <c r="G28" s="52">
        <v>20</v>
      </c>
      <c r="H28" s="52">
        <v>20</v>
      </c>
      <c r="I28" s="51" t="s">
        <v>29</v>
      </c>
      <c r="J28" s="51" t="s">
        <v>1952</v>
      </c>
      <c r="K28" s="51" t="s">
        <v>93</v>
      </c>
      <c r="L28" s="51" t="s">
        <v>92</v>
      </c>
      <c r="M28" s="52">
        <v>20</v>
      </c>
      <c r="N28" s="52">
        <v>20</v>
      </c>
      <c r="O28" s="51" t="s">
        <v>1883</v>
      </c>
      <c r="P28" s="51" t="s">
        <v>1916</v>
      </c>
      <c r="Q28" s="51" t="s">
        <v>1917</v>
      </c>
      <c r="R28" s="51" t="s">
        <v>1918</v>
      </c>
      <c r="S28" s="51" t="s">
        <v>1886</v>
      </c>
      <c r="T28" s="53">
        <v>54</v>
      </c>
      <c r="U28" s="54">
        <v>0.45833333333332998</v>
      </c>
      <c r="V28" s="54">
        <v>0.52013888888889004</v>
      </c>
      <c r="W28" s="51" t="s">
        <v>1391</v>
      </c>
      <c r="X28" s="51" t="s">
        <v>31</v>
      </c>
      <c r="Y28" s="51" t="s">
        <v>1391</v>
      </c>
      <c r="Z28" s="51" t="s">
        <v>31</v>
      </c>
      <c r="AA28" s="51" t="s">
        <v>1391</v>
      </c>
      <c r="AB28" s="51" t="s">
        <v>1391</v>
      </c>
      <c r="AC28" s="51" t="s">
        <v>1391</v>
      </c>
      <c r="AD28" s="55">
        <v>43304</v>
      </c>
      <c r="AE28" s="55">
        <v>43427</v>
      </c>
      <c r="AF28" s="51" t="s">
        <v>29</v>
      </c>
      <c r="AG28" s="51" t="s">
        <v>1813</v>
      </c>
    </row>
    <row r="29" spans="1:33" hidden="1" x14ac:dyDescent="0.25">
      <c r="A29" s="60">
        <v>40021933</v>
      </c>
      <c r="B29" s="59">
        <v>0</v>
      </c>
      <c r="C29" s="59">
        <v>20</v>
      </c>
      <c r="D29" s="59">
        <v>18</v>
      </c>
      <c r="E29" s="51" t="s">
        <v>94</v>
      </c>
      <c r="F29" s="51" t="s">
        <v>95</v>
      </c>
      <c r="G29" s="52">
        <v>20</v>
      </c>
      <c r="H29" s="52">
        <v>20</v>
      </c>
      <c r="I29" s="51" t="s">
        <v>29</v>
      </c>
      <c r="J29" s="51" t="s">
        <v>1953</v>
      </c>
      <c r="K29" s="51" t="s">
        <v>96</v>
      </c>
      <c r="L29" s="51" t="s">
        <v>95</v>
      </c>
      <c r="M29" s="52">
        <v>20</v>
      </c>
      <c r="N29" s="52">
        <v>20</v>
      </c>
      <c r="O29" s="51" t="s">
        <v>1883</v>
      </c>
      <c r="P29" s="51" t="s">
        <v>1945</v>
      </c>
      <c r="Q29" s="51" t="s">
        <v>1946</v>
      </c>
      <c r="R29" s="51" t="s">
        <v>1694</v>
      </c>
      <c r="S29" s="51" t="s">
        <v>1886</v>
      </c>
      <c r="T29" s="53">
        <v>54</v>
      </c>
      <c r="U29" s="54">
        <v>0.83333333333333004</v>
      </c>
      <c r="V29" s="54">
        <v>0.89513888888889004</v>
      </c>
      <c r="W29" s="51" t="s">
        <v>1391</v>
      </c>
      <c r="X29" s="51" t="s">
        <v>31</v>
      </c>
      <c r="Y29" s="51" t="s">
        <v>1391</v>
      </c>
      <c r="Z29" s="51" t="s">
        <v>31</v>
      </c>
      <c r="AA29" s="51" t="s">
        <v>1391</v>
      </c>
      <c r="AB29" s="51" t="s">
        <v>1391</v>
      </c>
      <c r="AC29" s="51" t="s">
        <v>1391</v>
      </c>
      <c r="AD29" s="55">
        <v>43304</v>
      </c>
      <c r="AE29" s="55">
        <v>43427</v>
      </c>
      <c r="AF29" s="51" t="s">
        <v>29</v>
      </c>
      <c r="AG29" s="51" t="s">
        <v>1813</v>
      </c>
    </row>
    <row r="30" spans="1:33" hidden="1" x14ac:dyDescent="0.25">
      <c r="A30" s="60">
        <v>40029072</v>
      </c>
      <c r="B30" s="59">
        <v>2</v>
      </c>
      <c r="C30" s="59">
        <v>0</v>
      </c>
      <c r="D30" s="59">
        <v>0</v>
      </c>
      <c r="E30" s="51" t="s">
        <v>1954</v>
      </c>
      <c r="F30" s="51" t="s">
        <v>1955</v>
      </c>
      <c r="G30" s="52">
        <v>2</v>
      </c>
      <c r="H30" s="52">
        <v>2</v>
      </c>
      <c r="I30" s="51" t="s">
        <v>29</v>
      </c>
      <c r="J30" s="51" t="s">
        <v>1956</v>
      </c>
      <c r="K30" s="51" t="s">
        <v>1954</v>
      </c>
      <c r="L30" s="51" t="s">
        <v>1955</v>
      </c>
      <c r="M30" s="52">
        <v>2</v>
      </c>
      <c r="N30" s="52">
        <v>2</v>
      </c>
      <c r="O30" s="51" t="s">
        <v>1883</v>
      </c>
      <c r="P30" s="51" t="s">
        <v>1911</v>
      </c>
      <c r="Q30" s="51" t="s">
        <v>1912</v>
      </c>
      <c r="R30" s="51" t="s">
        <v>1913</v>
      </c>
      <c r="S30" s="51" t="s">
        <v>1391</v>
      </c>
      <c r="T30" s="53">
        <v>0</v>
      </c>
      <c r="U30" s="54">
        <v>0.83333333333333004</v>
      </c>
      <c r="V30" s="54">
        <v>0.89513888888889004</v>
      </c>
      <c r="W30" s="51" t="s">
        <v>1391</v>
      </c>
      <c r="X30" s="51" t="s">
        <v>31</v>
      </c>
      <c r="Y30" s="51" t="s">
        <v>1391</v>
      </c>
      <c r="Z30" s="51" t="s">
        <v>31</v>
      </c>
      <c r="AA30" s="51" t="s">
        <v>1391</v>
      </c>
      <c r="AB30" s="51" t="s">
        <v>1391</v>
      </c>
      <c r="AC30" s="51" t="s">
        <v>1391</v>
      </c>
      <c r="AD30" s="55">
        <v>43304</v>
      </c>
      <c r="AE30" s="55">
        <v>43427</v>
      </c>
      <c r="AF30" s="51" t="s">
        <v>29</v>
      </c>
      <c r="AG30" s="51" t="s">
        <v>1813</v>
      </c>
    </row>
    <row r="31" spans="1:33" hidden="1" x14ac:dyDescent="0.25">
      <c r="A31" s="60">
        <v>40021934</v>
      </c>
      <c r="B31" s="59">
        <v>23</v>
      </c>
      <c r="C31" s="59">
        <v>12</v>
      </c>
      <c r="D31" s="59">
        <v>11</v>
      </c>
      <c r="E31" s="51" t="s">
        <v>97</v>
      </c>
      <c r="F31" s="51" t="s">
        <v>98</v>
      </c>
      <c r="G31" s="52">
        <v>35</v>
      </c>
      <c r="H31" s="52">
        <v>35</v>
      </c>
      <c r="I31" s="51" t="s">
        <v>29</v>
      </c>
      <c r="J31" s="51" t="s">
        <v>1957</v>
      </c>
      <c r="K31" s="51" t="s">
        <v>99</v>
      </c>
      <c r="L31" s="51" t="s">
        <v>98</v>
      </c>
      <c r="M31" s="52">
        <v>35</v>
      </c>
      <c r="N31" s="52">
        <v>35</v>
      </c>
      <c r="O31" s="51" t="s">
        <v>1883</v>
      </c>
      <c r="P31" s="51" t="s">
        <v>1958</v>
      </c>
      <c r="Q31" s="51" t="s">
        <v>1959</v>
      </c>
      <c r="R31" s="51" t="s">
        <v>1503</v>
      </c>
      <c r="S31" s="51" t="s">
        <v>1886</v>
      </c>
      <c r="T31" s="53">
        <v>108</v>
      </c>
      <c r="U31" s="54">
        <v>0.58333333333333004</v>
      </c>
      <c r="V31" s="54">
        <v>0.70763888888889004</v>
      </c>
      <c r="W31" s="51" t="s">
        <v>1391</v>
      </c>
      <c r="X31" s="51" t="s">
        <v>31</v>
      </c>
      <c r="Y31" s="51" t="s">
        <v>1391</v>
      </c>
      <c r="Z31" s="51" t="s">
        <v>31</v>
      </c>
      <c r="AA31" s="51" t="s">
        <v>1391</v>
      </c>
      <c r="AB31" s="51" t="s">
        <v>1391</v>
      </c>
      <c r="AC31" s="51" t="s">
        <v>1391</v>
      </c>
      <c r="AD31" s="55">
        <v>43304</v>
      </c>
      <c r="AE31" s="55">
        <v>43427</v>
      </c>
      <c r="AF31" s="51" t="s">
        <v>29</v>
      </c>
      <c r="AG31" s="51" t="s">
        <v>1960</v>
      </c>
    </row>
    <row r="32" spans="1:33" hidden="1" x14ac:dyDescent="0.25">
      <c r="A32" s="60">
        <v>40021935</v>
      </c>
      <c r="B32" s="59">
        <v>16</v>
      </c>
      <c r="C32" s="59">
        <v>19</v>
      </c>
      <c r="D32" s="59">
        <v>15</v>
      </c>
      <c r="E32" s="51" t="s">
        <v>101</v>
      </c>
      <c r="F32" s="51" t="s">
        <v>102</v>
      </c>
      <c r="G32" s="52">
        <v>35</v>
      </c>
      <c r="H32" s="52">
        <v>35</v>
      </c>
      <c r="I32" s="51" t="s">
        <v>29</v>
      </c>
      <c r="J32" s="51" t="s">
        <v>1961</v>
      </c>
      <c r="K32" s="51" t="s">
        <v>103</v>
      </c>
      <c r="L32" s="51" t="s">
        <v>102</v>
      </c>
      <c r="M32" s="52">
        <v>35</v>
      </c>
      <c r="N32" s="52">
        <v>35</v>
      </c>
      <c r="O32" s="51" t="s">
        <v>1883</v>
      </c>
      <c r="P32" s="51" t="s">
        <v>1902</v>
      </c>
      <c r="Q32" s="51" t="s">
        <v>1903</v>
      </c>
      <c r="R32" s="51" t="s">
        <v>1799</v>
      </c>
      <c r="S32" s="51" t="s">
        <v>1391</v>
      </c>
      <c r="T32" s="53">
        <v>0</v>
      </c>
      <c r="U32" s="54">
        <v>0.375</v>
      </c>
      <c r="V32" s="54">
        <v>0.45763888888888998</v>
      </c>
      <c r="W32" s="51" t="s">
        <v>1391</v>
      </c>
      <c r="X32" s="51" t="s">
        <v>31</v>
      </c>
      <c r="Y32" s="51" t="s">
        <v>1391</v>
      </c>
      <c r="Z32" s="51" t="s">
        <v>31</v>
      </c>
      <c r="AA32" s="51" t="s">
        <v>1391</v>
      </c>
      <c r="AB32" s="51" t="s">
        <v>1391</v>
      </c>
      <c r="AC32" s="51" t="s">
        <v>1391</v>
      </c>
      <c r="AD32" s="55">
        <v>43304</v>
      </c>
      <c r="AE32" s="55">
        <v>43364</v>
      </c>
      <c r="AF32" s="51" t="s">
        <v>29</v>
      </c>
      <c r="AG32" s="51" t="s">
        <v>1960</v>
      </c>
    </row>
    <row r="33" spans="1:33" hidden="1" x14ac:dyDescent="0.25">
      <c r="A33" s="60">
        <v>40021936</v>
      </c>
      <c r="B33" s="59">
        <v>8</v>
      </c>
      <c r="C33" s="59">
        <v>27</v>
      </c>
      <c r="D33" s="59">
        <v>24</v>
      </c>
      <c r="E33" s="51" t="s">
        <v>104</v>
      </c>
      <c r="F33" s="51" t="s">
        <v>105</v>
      </c>
      <c r="G33" s="52">
        <v>35</v>
      </c>
      <c r="H33" s="52">
        <v>35</v>
      </c>
      <c r="I33" s="51" t="s">
        <v>29</v>
      </c>
      <c r="J33" s="51" t="s">
        <v>1962</v>
      </c>
      <c r="K33" s="51" t="s">
        <v>106</v>
      </c>
      <c r="L33" s="51" t="s">
        <v>105</v>
      </c>
      <c r="M33" s="52">
        <v>35</v>
      </c>
      <c r="N33" s="52">
        <v>35</v>
      </c>
      <c r="O33" s="51" t="s">
        <v>1883</v>
      </c>
      <c r="P33" s="51" t="s">
        <v>1897</v>
      </c>
      <c r="Q33" s="51" t="s">
        <v>1391</v>
      </c>
      <c r="R33" s="51" t="s">
        <v>1391</v>
      </c>
      <c r="S33" s="51" t="s">
        <v>1391</v>
      </c>
      <c r="T33" s="53">
        <v>0</v>
      </c>
      <c r="U33" s="54">
        <v>0.375</v>
      </c>
      <c r="V33" s="54">
        <v>0.45763888888888998</v>
      </c>
      <c r="W33" s="51" t="s">
        <v>1391</v>
      </c>
      <c r="X33" s="51" t="s">
        <v>31</v>
      </c>
      <c r="Y33" s="51" t="s">
        <v>1391</v>
      </c>
      <c r="Z33" s="51" t="s">
        <v>31</v>
      </c>
      <c r="AA33" s="51" t="s">
        <v>1391</v>
      </c>
      <c r="AB33" s="51" t="s">
        <v>1391</v>
      </c>
      <c r="AC33" s="51" t="s">
        <v>1391</v>
      </c>
      <c r="AD33" s="55">
        <v>43367</v>
      </c>
      <c r="AE33" s="55">
        <v>43427</v>
      </c>
      <c r="AF33" s="51" t="s">
        <v>29</v>
      </c>
      <c r="AG33" s="51" t="s">
        <v>1391</v>
      </c>
    </row>
    <row r="34" spans="1:33" hidden="1" x14ac:dyDescent="0.25">
      <c r="A34" s="60">
        <v>40021937</v>
      </c>
      <c r="B34" s="59">
        <v>2</v>
      </c>
      <c r="C34" s="59">
        <v>34</v>
      </c>
      <c r="D34" s="59">
        <v>33</v>
      </c>
      <c r="E34" s="51" t="s">
        <v>108</v>
      </c>
      <c r="F34" s="51" t="s">
        <v>109</v>
      </c>
      <c r="G34" s="52">
        <v>36</v>
      </c>
      <c r="H34" s="52">
        <v>36</v>
      </c>
      <c r="I34" s="51" t="s">
        <v>29</v>
      </c>
      <c r="J34" s="51" t="s">
        <v>1963</v>
      </c>
      <c r="K34" s="51" t="s">
        <v>110</v>
      </c>
      <c r="L34" s="51" t="s">
        <v>109</v>
      </c>
      <c r="M34" s="52">
        <v>36</v>
      </c>
      <c r="N34" s="52">
        <v>36</v>
      </c>
      <c r="O34" s="51" t="s">
        <v>1883</v>
      </c>
      <c r="P34" s="51" t="s">
        <v>1884</v>
      </c>
      <c r="Q34" s="51" t="s">
        <v>1885</v>
      </c>
      <c r="R34" s="51" t="s">
        <v>1501</v>
      </c>
      <c r="S34" s="51" t="s">
        <v>1886</v>
      </c>
      <c r="T34" s="53">
        <v>36</v>
      </c>
      <c r="U34" s="54">
        <v>0.58333333333333004</v>
      </c>
      <c r="V34" s="54">
        <v>0.66597222222221997</v>
      </c>
      <c r="W34" s="51" t="s">
        <v>1391</v>
      </c>
      <c r="X34" s="51" t="s">
        <v>31</v>
      </c>
      <c r="Y34" s="51" t="s">
        <v>1391</v>
      </c>
      <c r="Z34" s="51" t="s">
        <v>31</v>
      </c>
      <c r="AA34" s="51" t="s">
        <v>1391</v>
      </c>
      <c r="AB34" s="51" t="s">
        <v>1391</v>
      </c>
      <c r="AC34" s="51" t="s">
        <v>1391</v>
      </c>
      <c r="AD34" s="55">
        <v>43304</v>
      </c>
      <c r="AE34" s="55">
        <v>43364</v>
      </c>
      <c r="AF34" s="51" t="s">
        <v>29</v>
      </c>
      <c r="AG34" s="51" t="s">
        <v>1848</v>
      </c>
    </row>
    <row r="35" spans="1:33" hidden="1" x14ac:dyDescent="0.25">
      <c r="A35" s="60">
        <v>40021938</v>
      </c>
      <c r="B35" s="59">
        <v>0</v>
      </c>
      <c r="C35" s="59">
        <v>35</v>
      </c>
      <c r="D35" s="59">
        <v>33</v>
      </c>
      <c r="E35" s="51" t="s">
        <v>111</v>
      </c>
      <c r="F35" s="51" t="s">
        <v>112</v>
      </c>
      <c r="G35" s="52">
        <v>35</v>
      </c>
      <c r="H35" s="52">
        <v>35</v>
      </c>
      <c r="I35" s="51" t="s">
        <v>29</v>
      </c>
      <c r="J35" s="51" t="s">
        <v>1964</v>
      </c>
      <c r="K35" s="51" t="s">
        <v>113</v>
      </c>
      <c r="L35" s="51" t="s">
        <v>112</v>
      </c>
      <c r="M35" s="52">
        <v>35</v>
      </c>
      <c r="N35" s="52">
        <v>35</v>
      </c>
      <c r="O35" s="51" t="s">
        <v>1883</v>
      </c>
      <c r="P35" s="51" t="s">
        <v>1894</v>
      </c>
      <c r="Q35" s="51" t="s">
        <v>1895</v>
      </c>
      <c r="R35" s="51" t="s">
        <v>1734</v>
      </c>
      <c r="S35" s="51" t="s">
        <v>1886</v>
      </c>
      <c r="T35" s="53">
        <v>36</v>
      </c>
      <c r="U35" s="54">
        <v>0.75</v>
      </c>
      <c r="V35" s="54">
        <v>0.83263888888889004</v>
      </c>
      <c r="W35" s="51" t="s">
        <v>31</v>
      </c>
      <c r="X35" s="51" t="s">
        <v>1391</v>
      </c>
      <c r="Y35" s="51" t="s">
        <v>31</v>
      </c>
      <c r="Z35" s="51" t="s">
        <v>1391</v>
      </c>
      <c r="AA35" s="51" t="s">
        <v>1391</v>
      </c>
      <c r="AB35" s="51" t="s">
        <v>1391</v>
      </c>
      <c r="AC35" s="51" t="s">
        <v>1391</v>
      </c>
      <c r="AD35" s="55">
        <v>43304</v>
      </c>
      <c r="AE35" s="55">
        <v>43364</v>
      </c>
      <c r="AF35" s="51" t="s">
        <v>29</v>
      </c>
      <c r="AG35" s="51" t="s">
        <v>1854</v>
      </c>
    </row>
    <row r="36" spans="1:33" hidden="1" x14ac:dyDescent="0.25">
      <c r="A36" s="60">
        <v>40021939</v>
      </c>
      <c r="B36" s="59">
        <v>1</v>
      </c>
      <c r="C36" s="59">
        <v>34</v>
      </c>
      <c r="D36" s="59">
        <v>32</v>
      </c>
      <c r="E36" s="51" t="s">
        <v>114</v>
      </c>
      <c r="F36" s="51" t="s">
        <v>115</v>
      </c>
      <c r="G36" s="52">
        <v>35</v>
      </c>
      <c r="H36" s="52">
        <v>35</v>
      </c>
      <c r="I36" s="51" t="s">
        <v>29</v>
      </c>
      <c r="J36" s="51" t="s">
        <v>1965</v>
      </c>
      <c r="K36" s="51" t="s">
        <v>116</v>
      </c>
      <c r="L36" s="51" t="s">
        <v>115</v>
      </c>
      <c r="M36" s="52">
        <v>35</v>
      </c>
      <c r="N36" s="52">
        <v>35</v>
      </c>
      <c r="O36" s="51" t="s">
        <v>1883</v>
      </c>
      <c r="P36" s="51" t="s">
        <v>1897</v>
      </c>
      <c r="Q36" s="51" t="s">
        <v>1391</v>
      </c>
      <c r="R36" s="51" t="s">
        <v>1391</v>
      </c>
      <c r="S36" s="51" t="s">
        <v>1391</v>
      </c>
      <c r="T36" s="53">
        <v>0</v>
      </c>
      <c r="U36" s="54">
        <v>0.58333333333333004</v>
      </c>
      <c r="V36" s="54">
        <v>0.66597222222221997</v>
      </c>
      <c r="W36" s="51" t="s">
        <v>1391</v>
      </c>
      <c r="X36" s="51" t="s">
        <v>31</v>
      </c>
      <c r="Y36" s="51" t="s">
        <v>1391</v>
      </c>
      <c r="Z36" s="51" t="s">
        <v>31</v>
      </c>
      <c r="AA36" s="51" t="s">
        <v>1391</v>
      </c>
      <c r="AB36" s="51" t="s">
        <v>1391</v>
      </c>
      <c r="AC36" s="51" t="s">
        <v>1391</v>
      </c>
      <c r="AD36" s="55">
        <v>43367</v>
      </c>
      <c r="AE36" s="55">
        <v>43427</v>
      </c>
      <c r="AF36" s="51" t="s">
        <v>29</v>
      </c>
      <c r="AG36" s="51" t="s">
        <v>1391</v>
      </c>
    </row>
    <row r="37" spans="1:33" hidden="1" x14ac:dyDescent="0.25">
      <c r="A37" s="60">
        <v>40021940</v>
      </c>
      <c r="B37" s="59">
        <v>0</v>
      </c>
      <c r="C37" s="59">
        <v>35</v>
      </c>
      <c r="D37" s="59">
        <v>34</v>
      </c>
      <c r="E37" s="51" t="s">
        <v>117</v>
      </c>
      <c r="F37" s="51" t="s">
        <v>118</v>
      </c>
      <c r="G37" s="52">
        <v>35</v>
      </c>
      <c r="H37" s="52">
        <v>35</v>
      </c>
      <c r="I37" s="51" t="s">
        <v>29</v>
      </c>
      <c r="J37" s="51" t="s">
        <v>1966</v>
      </c>
      <c r="K37" s="51" t="s">
        <v>119</v>
      </c>
      <c r="L37" s="51" t="s">
        <v>118</v>
      </c>
      <c r="M37" s="52">
        <v>35</v>
      </c>
      <c r="N37" s="52">
        <v>35</v>
      </c>
      <c r="O37" s="51" t="s">
        <v>1883</v>
      </c>
      <c r="P37" s="51" t="s">
        <v>1897</v>
      </c>
      <c r="Q37" s="51" t="s">
        <v>1391</v>
      </c>
      <c r="R37" s="51" t="s">
        <v>1391</v>
      </c>
      <c r="S37" s="51" t="s">
        <v>1391</v>
      </c>
      <c r="T37" s="53">
        <v>0</v>
      </c>
      <c r="U37" s="54">
        <v>0.75</v>
      </c>
      <c r="V37" s="54">
        <v>0.83263888888889004</v>
      </c>
      <c r="W37" s="51" t="s">
        <v>31</v>
      </c>
      <c r="X37" s="51" t="s">
        <v>1391</v>
      </c>
      <c r="Y37" s="51" t="s">
        <v>31</v>
      </c>
      <c r="Z37" s="51" t="s">
        <v>1391</v>
      </c>
      <c r="AA37" s="51" t="s">
        <v>1391</v>
      </c>
      <c r="AB37" s="51" t="s">
        <v>1391</v>
      </c>
      <c r="AC37" s="51" t="s">
        <v>1391</v>
      </c>
      <c r="AD37" s="55">
        <v>43367</v>
      </c>
      <c r="AE37" s="55">
        <v>43427</v>
      </c>
      <c r="AF37" s="51" t="s">
        <v>29</v>
      </c>
      <c r="AG37" s="51" t="s">
        <v>1391</v>
      </c>
    </row>
    <row r="38" spans="1:33" hidden="1" x14ac:dyDescent="0.25">
      <c r="A38" s="60">
        <v>40021941</v>
      </c>
      <c r="B38" s="59">
        <v>1</v>
      </c>
      <c r="C38" s="59">
        <v>34</v>
      </c>
      <c r="D38" s="59">
        <v>33</v>
      </c>
      <c r="E38" s="51" t="s">
        <v>121</v>
      </c>
      <c r="F38" s="51" t="s">
        <v>122</v>
      </c>
      <c r="G38" s="52">
        <v>35</v>
      </c>
      <c r="H38" s="52">
        <v>35</v>
      </c>
      <c r="I38" s="51" t="s">
        <v>29</v>
      </c>
      <c r="J38" s="51" t="s">
        <v>1967</v>
      </c>
      <c r="K38" s="51" t="s">
        <v>123</v>
      </c>
      <c r="L38" s="51" t="s">
        <v>122</v>
      </c>
      <c r="M38" s="52">
        <v>35</v>
      </c>
      <c r="N38" s="52">
        <v>35</v>
      </c>
      <c r="O38" s="51" t="s">
        <v>1883</v>
      </c>
      <c r="P38" s="51" t="s">
        <v>1968</v>
      </c>
      <c r="Q38" s="51" t="s">
        <v>1969</v>
      </c>
      <c r="R38" s="51" t="s">
        <v>1618</v>
      </c>
      <c r="S38" s="51" t="s">
        <v>1886</v>
      </c>
      <c r="T38" s="53">
        <v>36</v>
      </c>
      <c r="U38" s="54">
        <v>0.45833333333332998</v>
      </c>
      <c r="V38" s="54">
        <v>0.54097222222221997</v>
      </c>
      <c r="W38" s="51" t="s">
        <v>1391</v>
      </c>
      <c r="X38" s="51" t="s">
        <v>31</v>
      </c>
      <c r="Y38" s="51" t="s">
        <v>1391</v>
      </c>
      <c r="Z38" s="51" t="s">
        <v>31</v>
      </c>
      <c r="AA38" s="51" t="s">
        <v>1391</v>
      </c>
      <c r="AB38" s="51" t="s">
        <v>1391</v>
      </c>
      <c r="AC38" s="51" t="s">
        <v>1391</v>
      </c>
      <c r="AD38" s="55">
        <v>43304</v>
      </c>
      <c r="AE38" s="55">
        <v>43364</v>
      </c>
      <c r="AF38" s="51" t="s">
        <v>29</v>
      </c>
      <c r="AG38" s="51" t="s">
        <v>1845</v>
      </c>
    </row>
    <row r="39" spans="1:33" hidden="1" x14ac:dyDescent="0.25">
      <c r="A39" s="60">
        <v>40021942</v>
      </c>
      <c r="B39" s="59">
        <v>1</v>
      </c>
      <c r="C39" s="59">
        <v>34</v>
      </c>
      <c r="D39" s="59">
        <v>31</v>
      </c>
      <c r="E39" s="51" t="s">
        <v>124</v>
      </c>
      <c r="F39" s="51" t="s">
        <v>125</v>
      </c>
      <c r="G39" s="52">
        <v>35</v>
      </c>
      <c r="H39" s="52">
        <v>35</v>
      </c>
      <c r="I39" s="51" t="s">
        <v>29</v>
      </c>
      <c r="J39" s="51" t="s">
        <v>1970</v>
      </c>
      <c r="K39" s="51" t="s">
        <v>126</v>
      </c>
      <c r="L39" s="51" t="s">
        <v>125</v>
      </c>
      <c r="M39" s="52">
        <v>35</v>
      </c>
      <c r="N39" s="52">
        <v>35</v>
      </c>
      <c r="O39" s="51" t="s">
        <v>1883</v>
      </c>
      <c r="P39" s="51" t="s">
        <v>1971</v>
      </c>
      <c r="Q39" s="51" t="s">
        <v>1972</v>
      </c>
      <c r="R39" s="51" t="s">
        <v>1730</v>
      </c>
      <c r="S39" s="51" t="s">
        <v>1886</v>
      </c>
      <c r="T39" s="53">
        <v>36</v>
      </c>
      <c r="U39" s="54">
        <v>0.83333333333333004</v>
      </c>
      <c r="V39" s="54">
        <v>0.91666666666666996</v>
      </c>
      <c r="W39" s="51" t="s">
        <v>1391</v>
      </c>
      <c r="X39" s="51" t="s">
        <v>31</v>
      </c>
      <c r="Y39" s="51" t="s">
        <v>1391</v>
      </c>
      <c r="Z39" s="51" t="s">
        <v>31</v>
      </c>
      <c r="AA39" s="51" t="s">
        <v>1391</v>
      </c>
      <c r="AB39" s="51" t="s">
        <v>1391</v>
      </c>
      <c r="AC39" s="51" t="s">
        <v>1391</v>
      </c>
      <c r="AD39" s="55">
        <v>43304</v>
      </c>
      <c r="AE39" s="55">
        <v>43364</v>
      </c>
      <c r="AF39" s="51" t="s">
        <v>29</v>
      </c>
      <c r="AG39" s="51" t="s">
        <v>1820</v>
      </c>
    </row>
    <row r="40" spans="1:33" hidden="1" x14ac:dyDescent="0.25">
      <c r="A40" s="60">
        <v>40021943</v>
      </c>
      <c r="B40" s="59">
        <v>0</v>
      </c>
      <c r="C40" s="59">
        <v>36</v>
      </c>
      <c r="D40" s="59">
        <v>35</v>
      </c>
      <c r="E40" s="51" t="s">
        <v>127</v>
      </c>
      <c r="F40" s="51" t="s">
        <v>128</v>
      </c>
      <c r="G40" s="52">
        <v>36</v>
      </c>
      <c r="H40" s="52">
        <v>36</v>
      </c>
      <c r="I40" s="51" t="s">
        <v>29</v>
      </c>
      <c r="J40" s="51" t="s">
        <v>1973</v>
      </c>
      <c r="K40" s="51" t="s">
        <v>129</v>
      </c>
      <c r="L40" s="51" t="s">
        <v>128</v>
      </c>
      <c r="M40" s="52">
        <v>36</v>
      </c>
      <c r="N40" s="52">
        <v>36</v>
      </c>
      <c r="O40" s="51" t="s">
        <v>1883</v>
      </c>
      <c r="P40" s="51" t="s">
        <v>1897</v>
      </c>
      <c r="Q40" s="51" t="s">
        <v>1391</v>
      </c>
      <c r="R40" s="51" t="s">
        <v>1391</v>
      </c>
      <c r="S40" s="51" t="s">
        <v>1391</v>
      </c>
      <c r="T40" s="53">
        <v>0</v>
      </c>
      <c r="U40" s="54">
        <v>0.45833333333332998</v>
      </c>
      <c r="V40" s="54">
        <v>0.54097222222221997</v>
      </c>
      <c r="W40" s="51" t="s">
        <v>1391</v>
      </c>
      <c r="X40" s="51" t="s">
        <v>31</v>
      </c>
      <c r="Y40" s="51" t="s">
        <v>1391</v>
      </c>
      <c r="Z40" s="51" t="s">
        <v>31</v>
      </c>
      <c r="AA40" s="51" t="s">
        <v>1391</v>
      </c>
      <c r="AB40" s="51" t="s">
        <v>1391</v>
      </c>
      <c r="AC40" s="51" t="s">
        <v>1391</v>
      </c>
      <c r="AD40" s="55">
        <v>43367</v>
      </c>
      <c r="AE40" s="55">
        <v>43427</v>
      </c>
      <c r="AF40" s="51" t="s">
        <v>29</v>
      </c>
      <c r="AG40" s="51" t="s">
        <v>1391</v>
      </c>
    </row>
    <row r="41" spans="1:33" hidden="1" x14ac:dyDescent="0.25">
      <c r="A41" s="60">
        <v>40021944</v>
      </c>
      <c r="B41" s="59">
        <v>0</v>
      </c>
      <c r="C41" s="59">
        <v>35</v>
      </c>
      <c r="D41" s="59">
        <v>33</v>
      </c>
      <c r="E41" s="51" t="s">
        <v>130</v>
      </c>
      <c r="F41" s="51" t="s">
        <v>131</v>
      </c>
      <c r="G41" s="52">
        <v>35</v>
      </c>
      <c r="H41" s="52">
        <v>35</v>
      </c>
      <c r="I41" s="51" t="s">
        <v>29</v>
      </c>
      <c r="J41" s="51" t="s">
        <v>1974</v>
      </c>
      <c r="K41" s="51" t="s">
        <v>132</v>
      </c>
      <c r="L41" s="51" t="s">
        <v>131</v>
      </c>
      <c r="M41" s="52">
        <v>35</v>
      </c>
      <c r="N41" s="52">
        <v>35</v>
      </c>
      <c r="O41" s="51" t="s">
        <v>1883</v>
      </c>
      <c r="P41" s="51" t="s">
        <v>1897</v>
      </c>
      <c r="Q41" s="51" t="s">
        <v>1391</v>
      </c>
      <c r="R41" s="51" t="s">
        <v>1391</v>
      </c>
      <c r="S41" s="51" t="s">
        <v>1391</v>
      </c>
      <c r="T41" s="53">
        <v>0</v>
      </c>
      <c r="U41" s="54">
        <v>0.83333333333333004</v>
      </c>
      <c r="V41" s="54">
        <v>0.91666666666666996</v>
      </c>
      <c r="W41" s="51" t="s">
        <v>1391</v>
      </c>
      <c r="X41" s="51" t="s">
        <v>31</v>
      </c>
      <c r="Y41" s="51" t="s">
        <v>1391</v>
      </c>
      <c r="Z41" s="51" t="s">
        <v>31</v>
      </c>
      <c r="AA41" s="51" t="s">
        <v>1391</v>
      </c>
      <c r="AB41" s="51" t="s">
        <v>1391</v>
      </c>
      <c r="AC41" s="51" t="s">
        <v>1391</v>
      </c>
      <c r="AD41" s="55">
        <v>43367</v>
      </c>
      <c r="AE41" s="55">
        <v>43427</v>
      </c>
      <c r="AF41" s="51" t="s">
        <v>29</v>
      </c>
      <c r="AG41" s="51" t="s">
        <v>1391</v>
      </c>
    </row>
    <row r="42" spans="1:33" hidden="1" x14ac:dyDescent="0.25">
      <c r="A42" s="60">
        <v>40029089</v>
      </c>
      <c r="B42" s="59">
        <v>0</v>
      </c>
      <c r="C42" s="59">
        <v>2</v>
      </c>
      <c r="D42" s="59">
        <v>1</v>
      </c>
      <c r="E42" s="51" t="s">
        <v>1975</v>
      </c>
      <c r="F42" s="51" t="s">
        <v>1976</v>
      </c>
      <c r="G42" s="52">
        <v>2</v>
      </c>
      <c r="H42" s="52">
        <v>2</v>
      </c>
      <c r="I42" s="51" t="s">
        <v>29</v>
      </c>
      <c r="J42" s="51" t="s">
        <v>1977</v>
      </c>
      <c r="K42" s="51" t="s">
        <v>1975</v>
      </c>
      <c r="L42" s="51" t="s">
        <v>1976</v>
      </c>
      <c r="M42" s="52">
        <v>2</v>
      </c>
      <c r="N42" s="52">
        <v>2</v>
      </c>
      <c r="O42" s="51" t="s">
        <v>1883</v>
      </c>
      <c r="P42" s="51" t="s">
        <v>1902</v>
      </c>
      <c r="Q42" s="51" t="s">
        <v>1903</v>
      </c>
      <c r="R42" s="51" t="s">
        <v>1799</v>
      </c>
      <c r="S42" s="51" t="s">
        <v>1391</v>
      </c>
      <c r="T42" s="53">
        <v>0</v>
      </c>
      <c r="U42" s="54">
        <v>0.83333333333333004</v>
      </c>
      <c r="V42" s="54">
        <v>0.91666666666666996</v>
      </c>
      <c r="W42" s="51" t="s">
        <v>1391</v>
      </c>
      <c r="X42" s="51" t="s">
        <v>31</v>
      </c>
      <c r="Y42" s="51" t="s">
        <v>1391</v>
      </c>
      <c r="Z42" s="51" t="s">
        <v>31</v>
      </c>
      <c r="AA42" s="51" t="s">
        <v>1391</v>
      </c>
      <c r="AB42" s="51" t="s">
        <v>1391</v>
      </c>
      <c r="AC42" s="51" t="s">
        <v>1391</v>
      </c>
      <c r="AD42" s="55">
        <v>43304</v>
      </c>
      <c r="AE42" s="55">
        <v>43427</v>
      </c>
      <c r="AF42" s="51" t="s">
        <v>29</v>
      </c>
      <c r="AG42" s="51" t="s">
        <v>1391</v>
      </c>
    </row>
    <row r="43" spans="1:33" hidden="1" x14ac:dyDescent="0.25">
      <c r="A43" s="60">
        <v>40027158</v>
      </c>
      <c r="B43" s="59">
        <v>1</v>
      </c>
      <c r="C43" s="59">
        <v>3</v>
      </c>
      <c r="D43" s="59">
        <v>3</v>
      </c>
      <c r="E43" s="51" t="s">
        <v>1978</v>
      </c>
      <c r="F43" s="51" t="s">
        <v>1979</v>
      </c>
      <c r="G43" s="52">
        <v>4</v>
      </c>
      <c r="H43" s="52">
        <v>4</v>
      </c>
      <c r="I43" s="51" t="s">
        <v>29</v>
      </c>
      <c r="J43" s="51" t="s">
        <v>1980</v>
      </c>
      <c r="K43" s="51" t="s">
        <v>1978</v>
      </c>
      <c r="L43" s="51" t="s">
        <v>1979</v>
      </c>
      <c r="M43" s="52">
        <v>4</v>
      </c>
      <c r="N43" s="52">
        <v>4</v>
      </c>
      <c r="O43" s="51" t="s">
        <v>1883</v>
      </c>
      <c r="P43" s="51" t="s">
        <v>1902</v>
      </c>
      <c r="Q43" s="51" t="s">
        <v>1903</v>
      </c>
      <c r="R43" s="51" t="s">
        <v>1799</v>
      </c>
      <c r="S43" s="51" t="s">
        <v>1391</v>
      </c>
      <c r="T43" s="53">
        <v>0</v>
      </c>
      <c r="U43" s="54">
        <v>0</v>
      </c>
      <c r="V43" s="54">
        <v>0</v>
      </c>
      <c r="W43" s="51" t="s">
        <v>1391</v>
      </c>
      <c r="X43" s="51" t="s">
        <v>1391</v>
      </c>
      <c r="Y43" s="51" t="s">
        <v>1391</v>
      </c>
      <c r="Z43" s="51" t="s">
        <v>1391</v>
      </c>
      <c r="AA43" s="51" t="s">
        <v>1391</v>
      </c>
      <c r="AB43" s="51" t="s">
        <v>1391</v>
      </c>
      <c r="AC43" s="51" t="s">
        <v>1391</v>
      </c>
      <c r="AD43" s="55">
        <v>43304</v>
      </c>
      <c r="AE43" s="55">
        <v>43427</v>
      </c>
      <c r="AF43" s="51" t="s">
        <v>29</v>
      </c>
      <c r="AG43" s="51" t="s">
        <v>1391</v>
      </c>
    </row>
    <row r="44" spans="1:33" hidden="1" x14ac:dyDescent="0.25">
      <c r="A44" s="60">
        <v>40021945</v>
      </c>
      <c r="B44" s="59">
        <v>32</v>
      </c>
      <c r="C44" s="59">
        <v>3</v>
      </c>
      <c r="D44" s="59">
        <v>2</v>
      </c>
      <c r="E44" s="51" t="s">
        <v>134</v>
      </c>
      <c r="F44" s="51" t="s">
        <v>135</v>
      </c>
      <c r="G44" s="52">
        <v>35</v>
      </c>
      <c r="H44" s="52">
        <v>35</v>
      </c>
      <c r="I44" s="51" t="s">
        <v>29</v>
      </c>
      <c r="J44" s="51" t="s">
        <v>1981</v>
      </c>
      <c r="K44" s="51" t="s">
        <v>136</v>
      </c>
      <c r="L44" s="51" t="s">
        <v>135</v>
      </c>
      <c r="M44" s="52">
        <v>35</v>
      </c>
      <c r="N44" s="52">
        <v>35</v>
      </c>
      <c r="O44" s="51" t="s">
        <v>1883</v>
      </c>
      <c r="P44" s="51" t="s">
        <v>1897</v>
      </c>
      <c r="Q44" s="51" t="s">
        <v>1391</v>
      </c>
      <c r="R44" s="51" t="s">
        <v>1391</v>
      </c>
      <c r="S44" s="51" t="s">
        <v>1391</v>
      </c>
      <c r="T44" s="53">
        <v>0</v>
      </c>
      <c r="U44" s="54">
        <v>0.29166666666667002</v>
      </c>
      <c r="V44" s="54">
        <v>0.37430555555556</v>
      </c>
      <c r="W44" s="51" t="s">
        <v>1391</v>
      </c>
      <c r="X44" s="51" t="s">
        <v>31</v>
      </c>
      <c r="Y44" s="51" t="s">
        <v>1391</v>
      </c>
      <c r="Z44" s="51" t="s">
        <v>31</v>
      </c>
      <c r="AA44" s="51" t="s">
        <v>1391</v>
      </c>
      <c r="AB44" s="51" t="s">
        <v>1391</v>
      </c>
      <c r="AC44" s="51" t="s">
        <v>1391</v>
      </c>
      <c r="AD44" s="55">
        <v>43304</v>
      </c>
      <c r="AE44" s="55">
        <v>43364</v>
      </c>
      <c r="AF44" s="51" t="s">
        <v>29</v>
      </c>
      <c r="AG44" s="51" t="s">
        <v>1960</v>
      </c>
    </row>
    <row r="45" spans="1:33" hidden="1" x14ac:dyDescent="0.25">
      <c r="A45" s="60">
        <v>40021946</v>
      </c>
      <c r="B45" s="59">
        <v>21</v>
      </c>
      <c r="C45" s="59">
        <v>14</v>
      </c>
      <c r="D45" s="59">
        <v>10</v>
      </c>
      <c r="E45" s="51" t="s">
        <v>137</v>
      </c>
      <c r="F45" s="51" t="s">
        <v>138</v>
      </c>
      <c r="G45" s="52">
        <v>35</v>
      </c>
      <c r="H45" s="52">
        <v>35</v>
      </c>
      <c r="I45" s="51" t="s">
        <v>29</v>
      </c>
      <c r="J45" s="51" t="s">
        <v>1982</v>
      </c>
      <c r="K45" s="51" t="s">
        <v>139</v>
      </c>
      <c r="L45" s="51" t="s">
        <v>138</v>
      </c>
      <c r="M45" s="52">
        <v>35</v>
      </c>
      <c r="N45" s="52">
        <v>35</v>
      </c>
      <c r="O45" s="51" t="s">
        <v>1883</v>
      </c>
      <c r="P45" s="51" t="s">
        <v>1897</v>
      </c>
      <c r="Q45" s="51" t="s">
        <v>1391</v>
      </c>
      <c r="R45" s="51" t="s">
        <v>1391</v>
      </c>
      <c r="S45" s="51" t="s">
        <v>1391</v>
      </c>
      <c r="T45" s="53">
        <v>0</v>
      </c>
      <c r="U45" s="54">
        <v>0.29166666666667002</v>
      </c>
      <c r="V45" s="54">
        <v>0.37430555555556</v>
      </c>
      <c r="W45" s="51" t="s">
        <v>1391</v>
      </c>
      <c r="X45" s="51" t="s">
        <v>31</v>
      </c>
      <c r="Y45" s="51" t="s">
        <v>1391</v>
      </c>
      <c r="Z45" s="51" t="s">
        <v>31</v>
      </c>
      <c r="AA45" s="51" t="s">
        <v>1391</v>
      </c>
      <c r="AB45" s="51" t="s">
        <v>1391</v>
      </c>
      <c r="AC45" s="51" t="s">
        <v>1391</v>
      </c>
      <c r="AD45" s="55">
        <v>43367</v>
      </c>
      <c r="AE45" s="55">
        <v>43427</v>
      </c>
      <c r="AF45" s="51" t="s">
        <v>29</v>
      </c>
      <c r="AG45" s="51" t="s">
        <v>1391</v>
      </c>
    </row>
    <row r="46" spans="1:33" hidden="1" x14ac:dyDescent="0.25">
      <c r="A46" s="60">
        <v>40029184</v>
      </c>
      <c r="B46" s="59">
        <v>1</v>
      </c>
      <c r="C46" s="59">
        <v>1</v>
      </c>
      <c r="D46" s="59">
        <v>0</v>
      </c>
      <c r="E46" s="51" t="s">
        <v>1983</v>
      </c>
      <c r="F46" s="51" t="s">
        <v>1984</v>
      </c>
      <c r="G46" s="52">
        <v>2</v>
      </c>
      <c r="H46" s="52">
        <v>2</v>
      </c>
      <c r="I46" s="51" t="s">
        <v>29</v>
      </c>
      <c r="J46" s="51" t="s">
        <v>1985</v>
      </c>
      <c r="K46" s="51" t="s">
        <v>1983</v>
      </c>
      <c r="L46" s="51" t="s">
        <v>1984</v>
      </c>
      <c r="M46" s="52">
        <v>2</v>
      </c>
      <c r="N46" s="52">
        <v>2</v>
      </c>
      <c r="O46" s="51" t="s">
        <v>1883</v>
      </c>
      <c r="P46" s="51" t="s">
        <v>1902</v>
      </c>
      <c r="Q46" s="51" t="s">
        <v>1903</v>
      </c>
      <c r="R46" s="51" t="s">
        <v>1799</v>
      </c>
      <c r="S46" s="51" t="s">
        <v>1391</v>
      </c>
      <c r="T46" s="53">
        <v>0</v>
      </c>
      <c r="U46" s="54">
        <v>0.29166666666667002</v>
      </c>
      <c r="V46" s="54">
        <v>0.37430555555556</v>
      </c>
      <c r="W46" s="51" t="s">
        <v>1391</v>
      </c>
      <c r="X46" s="51" t="s">
        <v>31</v>
      </c>
      <c r="Y46" s="51" t="s">
        <v>1391</v>
      </c>
      <c r="Z46" s="51" t="s">
        <v>31</v>
      </c>
      <c r="AA46" s="51" t="s">
        <v>1391</v>
      </c>
      <c r="AB46" s="51" t="s">
        <v>1391</v>
      </c>
      <c r="AC46" s="51" t="s">
        <v>1391</v>
      </c>
      <c r="AD46" s="55">
        <v>43304</v>
      </c>
      <c r="AE46" s="55">
        <v>43427</v>
      </c>
      <c r="AF46" s="51" t="s">
        <v>29</v>
      </c>
      <c r="AG46" s="51" t="s">
        <v>1391</v>
      </c>
    </row>
    <row r="47" spans="1:33" hidden="1" x14ac:dyDescent="0.25">
      <c r="A47" s="60">
        <v>40028102</v>
      </c>
      <c r="B47" s="59">
        <v>0</v>
      </c>
      <c r="C47" s="59">
        <v>1</v>
      </c>
      <c r="D47" s="59">
        <v>1</v>
      </c>
      <c r="E47" s="51" t="s">
        <v>1986</v>
      </c>
      <c r="F47" s="51" t="s">
        <v>1987</v>
      </c>
      <c r="G47" s="52">
        <v>1</v>
      </c>
      <c r="H47" s="52">
        <v>1</v>
      </c>
      <c r="I47" s="51" t="s">
        <v>1391</v>
      </c>
      <c r="J47" s="51" t="s">
        <v>1988</v>
      </c>
      <c r="K47" s="51" t="s">
        <v>1986</v>
      </c>
      <c r="L47" s="51" t="s">
        <v>1987</v>
      </c>
      <c r="M47" s="52">
        <v>1</v>
      </c>
      <c r="N47" s="52">
        <v>1</v>
      </c>
      <c r="O47" s="51" t="s">
        <v>1883</v>
      </c>
      <c r="P47" s="51" t="s">
        <v>1902</v>
      </c>
      <c r="Q47" s="51" t="s">
        <v>1903</v>
      </c>
      <c r="R47" s="51" t="s">
        <v>1799</v>
      </c>
      <c r="S47" s="51" t="s">
        <v>1391</v>
      </c>
      <c r="T47" s="53">
        <v>0</v>
      </c>
      <c r="U47" s="54">
        <v>0</v>
      </c>
      <c r="V47" s="54">
        <v>0</v>
      </c>
      <c r="W47" s="51" t="s">
        <v>1391</v>
      </c>
      <c r="X47" s="51" t="s">
        <v>1391</v>
      </c>
      <c r="Y47" s="51" t="s">
        <v>1391</v>
      </c>
      <c r="Z47" s="51" t="s">
        <v>1391</v>
      </c>
      <c r="AA47" s="51" t="s">
        <v>1391</v>
      </c>
      <c r="AB47" s="51" t="s">
        <v>1391</v>
      </c>
      <c r="AC47" s="51" t="s">
        <v>1391</v>
      </c>
      <c r="AD47" s="55">
        <v>43304</v>
      </c>
      <c r="AE47" s="55">
        <v>43427</v>
      </c>
      <c r="AF47" s="51" t="s">
        <v>29</v>
      </c>
      <c r="AG47" s="51" t="s">
        <v>1391</v>
      </c>
    </row>
    <row r="48" spans="1:33" hidden="1" x14ac:dyDescent="0.25">
      <c r="A48" s="60">
        <v>40028764</v>
      </c>
      <c r="B48" s="59">
        <v>19</v>
      </c>
      <c r="C48" s="59">
        <v>11</v>
      </c>
      <c r="D48" s="59">
        <v>10</v>
      </c>
      <c r="E48" s="51" t="s">
        <v>1859</v>
      </c>
      <c r="F48" s="51" t="s">
        <v>1860</v>
      </c>
      <c r="G48" s="52">
        <v>30</v>
      </c>
      <c r="H48" s="52">
        <v>30</v>
      </c>
      <c r="I48" s="51" t="s">
        <v>29</v>
      </c>
      <c r="J48" s="51" t="s">
        <v>1989</v>
      </c>
      <c r="K48" s="51" t="s">
        <v>1861</v>
      </c>
      <c r="L48" s="51" t="s">
        <v>1860</v>
      </c>
      <c r="M48" s="52">
        <v>30</v>
      </c>
      <c r="N48" s="52">
        <v>30</v>
      </c>
      <c r="O48" s="51" t="s">
        <v>1883</v>
      </c>
      <c r="P48" s="51" t="s">
        <v>1897</v>
      </c>
      <c r="Q48" s="51" t="s">
        <v>1391</v>
      </c>
      <c r="R48" s="51" t="s">
        <v>1391</v>
      </c>
      <c r="S48" s="51" t="s">
        <v>1391</v>
      </c>
      <c r="T48" s="53">
        <v>0</v>
      </c>
      <c r="U48" s="54">
        <v>0.83333333333333004</v>
      </c>
      <c r="V48" s="54">
        <v>0.91666666666666996</v>
      </c>
      <c r="W48" s="51" t="s">
        <v>31</v>
      </c>
      <c r="X48" s="51" t="s">
        <v>31</v>
      </c>
      <c r="Y48" s="51" t="s">
        <v>1391</v>
      </c>
      <c r="Z48" s="51" t="s">
        <v>31</v>
      </c>
      <c r="AA48" s="51" t="s">
        <v>1391</v>
      </c>
      <c r="AB48" s="51" t="s">
        <v>1391</v>
      </c>
      <c r="AC48" s="51" t="s">
        <v>1391</v>
      </c>
      <c r="AD48" s="55">
        <v>43304</v>
      </c>
      <c r="AE48" s="55">
        <v>43364</v>
      </c>
      <c r="AF48" s="51" t="s">
        <v>29</v>
      </c>
      <c r="AG48" s="51" t="s">
        <v>1960</v>
      </c>
    </row>
    <row r="49" spans="1:33" hidden="1" x14ac:dyDescent="0.25">
      <c r="A49" s="60">
        <v>40021947</v>
      </c>
      <c r="B49" s="59">
        <v>2</v>
      </c>
      <c r="C49" s="59">
        <v>28</v>
      </c>
      <c r="D49" s="59">
        <v>24</v>
      </c>
      <c r="E49" s="51" t="s">
        <v>141</v>
      </c>
      <c r="F49" s="51" t="s">
        <v>142</v>
      </c>
      <c r="G49" s="52">
        <v>30</v>
      </c>
      <c r="H49" s="52">
        <v>30</v>
      </c>
      <c r="I49" s="51" t="s">
        <v>29</v>
      </c>
      <c r="J49" s="51" t="s">
        <v>1990</v>
      </c>
      <c r="K49" s="51" t="s">
        <v>143</v>
      </c>
      <c r="L49" s="51" t="s">
        <v>142</v>
      </c>
      <c r="M49" s="52">
        <v>30</v>
      </c>
      <c r="N49" s="52">
        <v>30</v>
      </c>
      <c r="O49" s="51" t="s">
        <v>1883</v>
      </c>
      <c r="P49" s="51" t="s">
        <v>1991</v>
      </c>
      <c r="Q49" s="51" t="s">
        <v>1992</v>
      </c>
      <c r="R49" s="51" t="s">
        <v>1648</v>
      </c>
      <c r="S49" s="51" t="s">
        <v>1886</v>
      </c>
      <c r="T49" s="53">
        <v>54</v>
      </c>
      <c r="U49" s="54">
        <v>0.29166666666667002</v>
      </c>
      <c r="V49" s="54">
        <v>0.37430555555556</v>
      </c>
      <c r="W49" s="51" t="s">
        <v>31</v>
      </c>
      <c r="X49" s="51" t="s">
        <v>1391</v>
      </c>
      <c r="Y49" s="51" t="s">
        <v>31</v>
      </c>
      <c r="Z49" s="51" t="s">
        <v>1391</v>
      </c>
      <c r="AA49" s="51" t="s">
        <v>31</v>
      </c>
      <c r="AB49" s="51" t="s">
        <v>1391</v>
      </c>
      <c r="AC49" s="51" t="s">
        <v>1391</v>
      </c>
      <c r="AD49" s="55">
        <v>43304</v>
      </c>
      <c r="AE49" s="55">
        <v>43364</v>
      </c>
      <c r="AF49" s="51" t="s">
        <v>29</v>
      </c>
      <c r="AG49" s="51" t="s">
        <v>1838</v>
      </c>
    </row>
    <row r="50" spans="1:33" hidden="1" x14ac:dyDescent="0.25">
      <c r="A50" s="60">
        <v>40021948</v>
      </c>
      <c r="B50" s="59">
        <v>1</v>
      </c>
      <c r="C50" s="59">
        <v>29</v>
      </c>
      <c r="D50" s="59">
        <v>19</v>
      </c>
      <c r="E50" s="51" t="s">
        <v>144</v>
      </c>
      <c r="F50" s="51" t="s">
        <v>145</v>
      </c>
      <c r="G50" s="52">
        <v>30</v>
      </c>
      <c r="H50" s="52">
        <v>30</v>
      </c>
      <c r="I50" s="51" t="s">
        <v>29</v>
      </c>
      <c r="J50" s="51" t="s">
        <v>1993</v>
      </c>
      <c r="K50" s="51" t="s">
        <v>146</v>
      </c>
      <c r="L50" s="51" t="s">
        <v>145</v>
      </c>
      <c r="M50" s="52">
        <v>30</v>
      </c>
      <c r="N50" s="52">
        <v>30</v>
      </c>
      <c r="O50" s="51" t="s">
        <v>1883</v>
      </c>
      <c r="P50" s="51" t="s">
        <v>1994</v>
      </c>
      <c r="Q50" s="51" t="s">
        <v>1995</v>
      </c>
      <c r="R50" s="51" t="s">
        <v>1538</v>
      </c>
      <c r="S50" s="51" t="s">
        <v>1886</v>
      </c>
      <c r="T50" s="53">
        <v>54</v>
      </c>
      <c r="U50" s="54">
        <v>0.83333333333333004</v>
      </c>
      <c r="V50" s="54">
        <v>0.91666666666666996</v>
      </c>
      <c r="W50" s="51" t="s">
        <v>31</v>
      </c>
      <c r="X50" s="51" t="s">
        <v>1391</v>
      </c>
      <c r="Y50" s="51" t="s">
        <v>31</v>
      </c>
      <c r="Z50" s="51" t="s">
        <v>1391</v>
      </c>
      <c r="AA50" s="51" t="s">
        <v>31</v>
      </c>
      <c r="AB50" s="51" t="s">
        <v>1391</v>
      </c>
      <c r="AC50" s="51" t="s">
        <v>1391</v>
      </c>
      <c r="AD50" s="55">
        <v>43304</v>
      </c>
      <c r="AE50" s="55">
        <v>43364</v>
      </c>
      <c r="AF50" s="51" t="s">
        <v>29</v>
      </c>
      <c r="AG50" s="51" t="s">
        <v>1839</v>
      </c>
    </row>
    <row r="51" spans="1:33" hidden="1" x14ac:dyDescent="0.25">
      <c r="A51" s="60">
        <v>40021949</v>
      </c>
      <c r="B51" s="59">
        <v>28</v>
      </c>
      <c r="C51" s="59">
        <v>2</v>
      </c>
      <c r="D51" s="59">
        <v>1</v>
      </c>
      <c r="E51" s="51" t="s">
        <v>147</v>
      </c>
      <c r="F51" s="51" t="s">
        <v>148</v>
      </c>
      <c r="G51" s="52">
        <v>30</v>
      </c>
      <c r="H51" s="52">
        <v>30</v>
      </c>
      <c r="I51" s="51" t="s">
        <v>29</v>
      </c>
      <c r="J51" s="51" t="s">
        <v>1996</v>
      </c>
      <c r="K51" s="51" t="s">
        <v>149</v>
      </c>
      <c r="L51" s="51" t="s">
        <v>148</v>
      </c>
      <c r="M51" s="52">
        <v>30</v>
      </c>
      <c r="N51" s="52">
        <v>30</v>
      </c>
      <c r="O51" s="51" t="s">
        <v>1883</v>
      </c>
      <c r="P51" s="51" t="s">
        <v>1997</v>
      </c>
      <c r="Q51" s="51" t="s">
        <v>1998</v>
      </c>
      <c r="R51" s="51" t="s">
        <v>1484</v>
      </c>
      <c r="S51" s="51" t="s">
        <v>1886</v>
      </c>
      <c r="T51" s="53">
        <v>54</v>
      </c>
      <c r="U51" s="54">
        <v>0.83333333333333004</v>
      </c>
      <c r="V51" s="54">
        <v>0.91666666666666996</v>
      </c>
      <c r="W51" s="51" t="s">
        <v>31</v>
      </c>
      <c r="X51" s="51" t="s">
        <v>1391</v>
      </c>
      <c r="Y51" s="51" t="s">
        <v>31</v>
      </c>
      <c r="Z51" s="51" t="s">
        <v>1391</v>
      </c>
      <c r="AA51" s="51" t="s">
        <v>31</v>
      </c>
      <c r="AB51" s="51" t="s">
        <v>1391</v>
      </c>
      <c r="AC51" s="51" t="s">
        <v>1391</v>
      </c>
      <c r="AD51" s="55">
        <v>43304</v>
      </c>
      <c r="AE51" s="55">
        <v>43364</v>
      </c>
      <c r="AF51" s="51" t="s">
        <v>29</v>
      </c>
      <c r="AG51" s="51" t="s">
        <v>1840</v>
      </c>
    </row>
    <row r="52" spans="1:33" hidden="1" x14ac:dyDescent="0.25">
      <c r="A52" s="60">
        <v>40021951</v>
      </c>
      <c r="B52" s="59">
        <v>7</v>
      </c>
      <c r="C52" s="59">
        <v>23</v>
      </c>
      <c r="D52" s="59">
        <v>21</v>
      </c>
      <c r="E52" s="51" t="s">
        <v>153</v>
      </c>
      <c r="F52" s="51" t="s">
        <v>154</v>
      </c>
      <c r="G52" s="52">
        <v>30</v>
      </c>
      <c r="H52" s="52">
        <v>30</v>
      </c>
      <c r="I52" s="51" t="s">
        <v>29</v>
      </c>
      <c r="J52" s="51" t="s">
        <v>1999</v>
      </c>
      <c r="K52" s="51" t="s">
        <v>155</v>
      </c>
      <c r="L52" s="51" t="s">
        <v>154</v>
      </c>
      <c r="M52" s="52">
        <v>30</v>
      </c>
      <c r="N52" s="52">
        <v>30</v>
      </c>
      <c r="O52" s="51" t="s">
        <v>1883</v>
      </c>
      <c r="P52" s="51" t="s">
        <v>1991</v>
      </c>
      <c r="Q52" s="51" t="s">
        <v>1992</v>
      </c>
      <c r="R52" s="51" t="s">
        <v>1648</v>
      </c>
      <c r="S52" s="51" t="s">
        <v>1886</v>
      </c>
      <c r="T52" s="53">
        <v>54</v>
      </c>
      <c r="U52" s="54">
        <v>0.29166666666667002</v>
      </c>
      <c r="V52" s="54">
        <v>0.41597222222222002</v>
      </c>
      <c r="W52" s="51" t="s">
        <v>1391</v>
      </c>
      <c r="X52" s="51" t="s">
        <v>31</v>
      </c>
      <c r="Y52" s="51" t="s">
        <v>1391</v>
      </c>
      <c r="Z52" s="51" t="s">
        <v>31</v>
      </c>
      <c r="AA52" s="51" t="s">
        <v>1391</v>
      </c>
      <c r="AB52" s="51" t="s">
        <v>1391</v>
      </c>
      <c r="AC52" s="51" t="s">
        <v>1391</v>
      </c>
      <c r="AD52" s="55">
        <v>43304</v>
      </c>
      <c r="AE52" s="55">
        <v>43364</v>
      </c>
      <c r="AF52" s="51" t="s">
        <v>29</v>
      </c>
      <c r="AG52" s="51" t="s">
        <v>1842</v>
      </c>
    </row>
    <row r="53" spans="1:33" hidden="1" x14ac:dyDescent="0.25">
      <c r="A53" s="60">
        <v>40021952</v>
      </c>
      <c r="B53" s="59">
        <v>0</v>
      </c>
      <c r="C53" s="59">
        <v>30</v>
      </c>
      <c r="D53" s="59">
        <v>27</v>
      </c>
      <c r="E53" s="51" t="s">
        <v>156</v>
      </c>
      <c r="F53" s="51" t="s">
        <v>157</v>
      </c>
      <c r="G53" s="52">
        <v>30</v>
      </c>
      <c r="H53" s="52">
        <v>30</v>
      </c>
      <c r="I53" s="51" t="s">
        <v>29</v>
      </c>
      <c r="J53" s="51" t="s">
        <v>2000</v>
      </c>
      <c r="K53" s="51" t="s">
        <v>158</v>
      </c>
      <c r="L53" s="51" t="s">
        <v>157</v>
      </c>
      <c r="M53" s="52">
        <v>30</v>
      </c>
      <c r="N53" s="52">
        <v>30</v>
      </c>
      <c r="O53" s="51" t="s">
        <v>1883</v>
      </c>
      <c r="P53" s="51" t="s">
        <v>2001</v>
      </c>
      <c r="Q53" s="51" t="s">
        <v>2002</v>
      </c>
      <c r="R53" s="51" t="s">
        <v>1783</v>
      </c>
      <c r="S53" s="51" t="s">
        <v>1391</v>
      </c>
      <c r="T53" s="53">
        <v>0</v>
      </c>
      <c r="U53" s="54">
        <v>0.375</v>
      </c>
      <c r="V53" s="54">
        <v>0.45763888888888998</v>
      </c>
      <c r="W53" s="51" t="s">
        <v>31</v>
      </c>
      <c r="X53" s="51" t="s">
        <v>1391</v>
      </c>
      <c r="Y53" s="51" t="s">
        <v>31</v>
      </c>
      <c r="Z53" s="51" t="s">
        <v>1391</v>
      </c>
      <c r="AA53" s="51" t="s">
        <v>31</v>
      </c>
      <c r="AB53" s="51" t="s">
        <v>1391</v>
      </c>
      <c r="AC53" s="51" t="s">
        <v>1391</v>
      </c>
      <c r="AD53" s="55">
        <v>43304</v>
      </c>
      <c r="AE53" s="55">
        <v>43364</v>
      </c>
      <c r="AF53" s="51" t="s">
        <v>29</v>
      </c>
      <c r="AG53" s="51" t="s">
        <v>1843</v>
      </c>
    </row>
    <row r="54" spans="1:33" hidden="1" x14ac:dyDescent="0.25">
      <c r="A54" s="60">
        <v>40021953</v>
      </c>
      <c r="B54" s="59">
        <v>0</v>
      </c>
      <c r="C54" s="59">
        <v>30</v>
      </c>
      <c r="D54" s="59">
        <v>29</v>
      </c>
      <c r="E54" s="51" t="s">
        <v>159</v>
      </c>
      <c r="F54" s="51" t="s">
        <v>160</v>
      </c>
      <c r="G54" s="52">
        <v>30</v>
      </c>
      <c r="H54" s="52">
        <v>30</v>
      </c>
      <c r="I54" s="51" t="s">
        <v>29</v>
      </c>
      <c r="J54" s="51" t="s">
        <v>2003</v>
      </c>
      <c r="K54" s="51" t="s">
        <v>161</v>
      </c>
      <c r="L54" s="51" t="s">
        <v>160</v>
      </c>
      <c r="M54" s="52">
        <v>30</v>
      </c>
      <c r="N54" s="52">
        <v>30</v>
      </c>
      <c r="O54" s="51" t="s">
        <v>1883</v>
      </c>
      <c r="P54" s="51" t="s">
        <v>2001</v>
      </c>
      <c r="Q54" s="51" t="s">
        <v>2002</v>
      </c>
      <c r="R54" s="51" t="s">
        <v>1783</v>
      </c>
      <c r="S54" s="51" t="s">
        <v>1391</v>
      </c>
      <c r="T54" s="53">
        <v>0</v>
      </c>
      <c r="U54" s="54">
        <v>0.45833333333332998</v>
      </c>
      <c r="V54" s="54">
        <v>0.54097222222221997</v>
      </c>
      <c r="W54" s="51" t="s">
        <v>31</v>
      </c>
      <c r="X54" s="51" t="s">
        <v>1391</v>
      </c>
      <c r="Y54" s="51" t="s">
        <v>31</v>
      </c>
      <c r="Z54" s="51" t="s">
        <v>1391</v>
      </c>
      <c r="AA54" s="51" t="s">
        <v>31</v>
      </c>
      <c r="AB54" s="51" t="s">
        <v>1391</v>
      </c>
      <c r="AC54" s="51" t="s">
        <v>1391</v>
      </c>
      <c r="AD54" s="55">
        <v>43304</v>
      </c>
      <c r="AE54" s="55">
        <v>43364</v>
      </c>
      <c r="AF54" s="51" t="s">
        <v>29</v>
      </c>
      <c r="AG54" s="51" t="s">
        <v>1838</v>
      </c>
    </row>
    <row r="55" spans="1:33" hidden="1" x14ac:dyDescent="0.25">
      <c r="A55" s="60">
        <v>40021954</v>
      </c>
      <c r="B55" s="59">
        <v>12</v>
      </c>
      <c r="C55" s="59">
        <v>18</v>
      </c>
      <c r="D55" s="59">
        <v>11</v>
      </c>
      <c r="E55" s="51" t="s">
        <v>162</v>
      </c>
      <c r="F55" s="51" t="s">
        <v>163</v>
      </c>
      <c r="G55" s="52">
        <v>30</v>
      </c>
      <c r="H55" s="52">
        <v>30</v>
      </c>
      <c r="I55" s="51" t="s">
        <v>29</v>
      </c>
      <c r="J55" s="51" t="s">
        <v>2004</v>
      </c>
      <c r="K55" s="51" t="s">
        <v>164</v>
      </c>
      <c r="L55" s="51" t="s">
        <v>163</v>
      </c>
      <c r="M55" s="52">
        <v>30</v>
      </c>
      <c r="N55" s="52">
        <v>30</v>
      </c>
      <c r="O55" s="51" t="s">
        <v>1883</v>
      </c>
      <c r="P55" s="51" t="s">
        <v>2005</v>
      </c>
      <c r="Q55" s="51" t="s">
        <v>2006</v>
      </c>
      <c r="R55" s="51" t="s">
        <v>1483</v>
      </c>
      <c r="S55" s="51" t="s">
        <v>1886</v>
      </c>
      <c r="T55" s="53">
        <v>54</v>
      </c>
      <c r="U55" s="54">
        <v>0.41666666666667002</v>
      </c>
      <c r="V55" s="54">
        <v>0.54097222222221997</v>
      </c>
      <c r="W55" s="51" t="s">
        <v>1391</v>
      </c>
      <c r="X55" s="51" t="s">
        <v>31</v>
      </c>
      <c r="Y55" s="51" t="s">
        <v>1391</v>
      </c>
      <c r="Z55" s="51" t="s">
        <v>31</v>
      </c>
      <c r="AA55" s="51" t="s">
        <v>1391</v>
      </c>
      <c r="AB55" s="51" t="s">
        <v>1391</v>
      </c>
      <c r="AC55" s="51" t="s">
        <v>1391</v>
      </c>
      <c r="AD55" s="55">
        <v>43304</v>
      </c>
      <c r="AE55" s="55">
        <v>43364</v>
      </c>
      <c r="AF55" s="51" t="s">
        <v>29</v>
      </c>
      <c r="AG55" s="51" t="s">
        <v>2007</v>
      </c>
    </row>
    <row r="56" spans="1:33" hidden="1" x14ac:dyDescent="0.25">
      <c r="A56" s="60">
        <v>40021956</v>
      </c>
      <c r="B56" s="59">
        <v>15</v>
      </c>
      <c r="C56" s="59">
        <v>15</v>
      </c>
      <c r="D56" s="59">
        <v>15</v>
      </c>
      <c r="E56" s="51" t="s">
        <v>168</v>
      </c>
      <c r="F56" s="51" t="s">
        <v>169</v>
      </c>
      <c r="G56" s="52">
        <v>30</v>
      </c>
      <c r="H56" s="52">
        <v>30</v>
      </c>
      <c r="I56" s="51" t="s">
        <v>29</v>
      </c>
      <c r="J56" s="51" t="s">
        <v>2008</v>
      </c>
      <c r="K56" s="51" t="s">
        <v>170</v>
      </c>
      <c r="L56" s="51" t="s">
        <v>169</v>
      </c>
      <c r="M56" s="52">
        <v>30</v>
      </c>
      <c r="N56" s="52">
        <v>30</v>
      </c>
      <c r="O56" s="51" t="s">
        <v>1883</v>
      </c>
      <c r="P56" s="51" t="s">
        <v>1994</v>
      </c>
      <c r="Q56" s="51" t="s">
        <v>1995</v>
      </c>
      <c r="R56" s="51" t="s">
        <v>1538</v>
      </c>
      <c r="S56" s="51" t="s">
        <v>1886</v>
      </c>
      <c r="T56" s="53">
        <v>54</v>
      </c>
      <c r="U56" s="54">
        <v>0.58333333333333004</v>
      </c>
      <c r="V56" s="54">
        <v>0.66597222222221997</v>
      </c>
      <c r="W56" s="51" t="s">
        <v>31</v>
      </c>
      <c r="X56" s="51" t="s">
        <v>1391</v>
      </c>
      <c r="Y56" s="51" t="s">
        <v>31</v>
      </c>
      <c r="Z56" s="51" t="s">
        <v>1391</v>
      </c>
      <c r="AA56" s="51" t="s">
        <v>31</v>
      </c>
      <c r="AB56" s="51" t="s">
        <v>1391</v>
      </c>
      <c r="AC56" s="51" t="s">
        <v>1391</v>
      </c>
      <c r="AD56" s="55">
        <v>43304</v>
      </c>
      <c r="AE56" s="55">
        <v>43364</v>
      </c>
      <c r="AF56" s="51" t="s">
        <v>29</v>
      </c>
      <c r="AG56" s="51" t="s">
        <v>1844</v>
      </c>
    </row>
    <row r="57" spans="1:33" hidden="1" x14ac:dyDescent="0.25">
      <c r="A57" s="60">
        <v>40021958</v>
      </c>
      <c r="B57" s="59">
        <v>14</v>
      </c>
      <c r="C57" s="59">
        <v>16</v>
      </c>
      <c r="D57" s="59">
        <v>15</v>
      </c>
      <c r="E57" s="51" t="s">
        <v>174</v>
      </c>
      <c r="F57" s="51" t="s">
        <v>175</v>
      </c>
      <c r="G57" s="52">
        <v>30</v>
      </c>
      <c r="H57" s="52">
        <v>30</v>
      </c>
      <c r="I57" s="51" t="s">
        <v>29</v>
      </c>
      <c r="J57" s="51" t="s">
        <v>2009</v>
      </c>
      <c r="K57" s="51" t="s">
        <v>176</v>
      </c>
      <c r="L57" s="51" t="s">
        <v>175</v>
      </c>
      <c r="M57" s="52">
        <v>30</v>
      </c>
      <c r="N57" s="52">
        <v>30</v>
      </c>
      <c r="O57" s="51" t="s">
        <v>1883</v>
      </c>
      <c r="P57" s="51" t="s">
        <v>1897</v>
      </c>
      <c r="Q57" s="51" t="s">
        <v>1391</v>
      </c>
      <c r="R57" s="51" t="s">
        <v>1391</v>
      </c>
      <c r="S57" s="51" t="s">
        <v>1391</v>
      </c>
      <c r="T57" s="53">
        <v>0</v>
      </c>
      <c r="U57" s="54">
        <v>0.29166666666667002</v>
      </c>
      <c r="V57" s="54">
        <v>0.37430555555556</v>
      </c>
      <c r="W57" s="51" t="s">
        <v>31</v>
      </c>
      <c r="X57" s="51" t="s">
        <v>1391</v>
      </c>
      <c r="Y57" s="51" t="s">
        <v>31</v>
      </c>
      <c r="Z57" s="51" t="s">
        <v>1391</v>
      </c>
      <c r="AA57" s="51" t="s">
        <v>31</v>
      </c>
      <c r="AB57" s="51" t="s">
        <v>1391</v>
      </c>
      <c r="AC57" s="51" t="s">
        <v>1391</v>
      </c>
      <c r="AD57" s="55">
        <v>43367</v>
      </c>
      <c r="AE57" s="55">
        <v>43427</v>
      </c>
      <c r="AF57" s="51" t="s">
        <v>29</v>
      </c>
      <c r="AG57" s="51" t="s">
        <v>1391</v>
      </c>
    </row>
    <row r="58" spans="1:33" hidden="1" x14ac:dyDescent="0.25">
      <c r="A58" s="60">
        <v>40021959</v>
      </c>
      <c r="B58" s="59">
        <v>28</v>
      </c>
      <c r="C58" s="59">
        <v>2</v>
      </c>
      <c r="D58" s="59">
        <v>2</v>
      </c>
      <c r="E58" s="51" t="s">
        <v>177</v>
      </c>
      <c r="F58" s="51" t="s">
        <v>178</v>
      </c>
      <c r="G58" s="52">
        <v>30</v>
      </c>
      <c r="H58" s="52">
        <v>30</v>
      </c>
      <c r="I58" s="51" t="s">
        <v>29</v>
      </c>
      <c r="J58" s="51" t="s">
        <v>2010</v>
      </c>
      <c r="K58" s="51" t="s">
        <v>179</v>
      </c>
      <c r="L58" s="51" t="s">
        <v>178</v>
      </c>
      <c r="M58" s="52">
        <v>30</v>
      </c>
      <c r="N58" s="52">
        <v>30</v>
      </c>
      <c r="O58" s="51" t="s">
        <v>1883</v>
      </c>
      <c r="P58" s="51" t="s">
        <v>1897</v>
      </c>
      <c r="Q58" s="51" t="s">
        <v>1391</v>
      </c>
      <c r="R58" s="51" t="s">
        <v>1391</v>
      </c>
      <c r="S58" s="51" t="s">
        <v>1391</v>
      </c>
      <c r="T58" s="53">
        <v>0</v>
      </c>
      <c r="U58" s="54">
        <v>0.58333333333333004</v>
      </c>
      <c r="V58" s="54">
        <v>0.70763888888889004</v>
      </c>
      <c r="W58" s="51" t="s">
        <v>1391</v>
      </c>
      <c r="X58" s="51" t="s">
        <v>31</v>
      </c>
      <c r="Y58" s="51" t="s">
        <v>1391</v>
      </c>
      <c r="Z58" s="51" t="s">
        <v>31</v>
      </c>
      <c r="AA58" s="51" t="s">
        <v>1391</v>
      </c>
      <c r="AB58" s="51" t="s">
        <v>1391</v>
      </c>
      <c r="AC58" s="51" t="s">
        <v>1391</v>
      </c>
      <c r="AD58" s="55">
        <v>43367</v>
      </c>
      <c r="AE58" s="55">
        <v>43427</v>
      </c>
      <c r="AF58" s="51" t="s">
        <v>29</v>
      </c>
      <c r="AG58" s="51" t="s">
        <v>1391</v>
      </c>
    </row>
    <row r="59" spans="1:33" hidden="1" x14ac:dyDescent="0.25">
      <c r="A59" s="60">
        <v>40021960</v>
      </c>
      <c r="B59" s="59">
        <v>18</v>
      </c>
      <c r="C59" s="59">
        <v>12</v>
      </c>
      <c r="D59" s="59">
        <v>9</v>
      </c>
      <c r="E59" s="51" t="s">
        <v>180</v>
      </c>
      <c r="F59" s="51" t="s">
        <v>181</v>
      </c>
      <c r="G59" s="52">
        <v>30</v>
      </c>
      <c r="H59" s="52">
        <v>30</v>
      </c>
      <c r="I59" s="51" t="s">
        <v>29</v>
      </c>
      <c r="J59" s="51" t="s">
        <v>2011</v>
      </c>
      <c r="K59" s="51" t="s">
        <v>182</v>
      </c>
      <c r="L59" s="51" t="s">
        <v>181</v>
      </c>
      <c r="M59" s="52">
        <v>30</v>
      </c>
      <c r="N59" s="52">
        <v>30</v>
      </c>
      <c r="O59" s="51" t="s">
        <v>1883</v>
      </c>
      <c r="P59" s="51" t="s">
        <v>1897</v>
      </c>
      <c r="Q59" s="51" t="s">
        <v>1391</v>
      </c>
      <c r="R59" s="51" t="s">
        <v>1391</v>
      </c>
      <c r="S59" s="51" t="s">
        <v>1391</v>
      </c>
      <c r="T59" s="53">
        <v>0</v>
      </c>
      <c r="U59" s="54">
        <v>0.83333333333333004</v>
      </c>
      <c r="V59" s="54">
        <v>0.91666666666666996</v>
      </c>
      <c r="W59" s="51" t="s">
        <v>31</v>
      </c>
      <c r="X59" s="51" t="s">
        <v>1391</v>
      </c>
      <c r="Y59" s="51" t="s">
        <v>31</v>
      </c>
      <c r="Z59" s="51" t="s">
        <v>1391</v>
      </c>
      <c r="AA59" s="51" t="s">
        <v>31</v>
      </c>
      <c r="AB59" s="51" t="s">
        <v>1391</v>
      </c>
      <c r="AC59" s="51" t="s">
        <v>1391</v>
      </c>
      <c r="AD59" s="55">
        <v>43367</v>
      </c>
      <c r="AE59" s="55">
        <v>43427</v>
      </c>
      <c r="AF59" s="51" t="s">
        <v>29</v>
      </c>
      <c r="AG59" s="51" t="s">
        <v>1391</v>
      </c>
    </row>
    <row r="60" spans="1:33" hidden="1" x14ac:dyDescent="0.25">
      <c r="A60" s="60">
        <v>40021961</v>
      </c>
      <c r="B60" s="59">
        <v>23</v>
      </c>
      <c r="C60" s="59">
        <v>7</v>
      </c>
      <c r="D60" s="59">
        <v>6</v>
      </c>
      <c r="E60" s="51" t="s">
        <v>183</v>
      </c>
      <c r="F60" s="51" t="s">
        <v>184</v>
      </c>
      <c r="G60" s="52">
        <v>30</v>
      </c>
      <c r="H60" s="52">
        <v>30</v>
      </c>
      <c r="I60" s="51" t="s">
        <v>29</v>
      </c>
      <c r="J60" s="51" t="s">
        <v>2012</v>
      </c>
      <c r="K60" s="51" t="s">
        <v>185</v>
      </c>
      <c r="L60" s="51" t="s">
        <v>184</v>
      </c>
      <c r="M60" s="52">
        <v>30</v>
      </c>
      <c r="N60" s="52">
        <v>30</v>
      </c>
      <c r="O60" s="51" t="s">
        <v>1883</v>
      </c>
      <c r="P60" s="51" t="s">
        <v>1897</v>
      </c>
      <c r="Q60" s="51" t="s">
        <v>1391</v>
      </c>
      <c r="R60" s="51" t="s">
        <v>1391</v>
      </c>
      <c r="S60" s="51" t="s">
        <v>1391</v>
      </c>
      <c r="T60" s="53">
        <v>0</v>
      </c>
      <c r="U60" s="54">
        <v>0.83333333333333004</v>
      </c>
      <c r="V60" s="54">
        <v>0.91666666666666996</v>
      </c>
      <c r="W60" s="51" t="s">
        <v>31</v>
      </c>
      <c r="X60" s="51" t="s">
        <v>1391</v>
      </c>
      <c r="Y60" s="51" t="s">
        <v>31</v>
      </c>
      <c r="Z60" s="51" t="s">
        <v>1391</v>
      </c>
      <c r="AA60" s="51" t="s">
        <v>31</v>
      </c>
      <c r="AB60" s="51" t="s">
        <v>1391</v>
      </c>
      <c r="AC60" s="51" t="s">
        <v>1391</v>
      </c>
      <c r="AD60" s="55">
        <v>43367</v>
      </c>
      <c r="AE60" s="55">
        <v>43427</v>
      </c>
      <c r="AF60" s="51" t="s">
        <v>29</v>
      </c>
      <c r="AG60" s="51" t="s">
        <v>1391</v>
      </c>
    </row>
    <row r="61" spans="1:33" hidden="1" x14ac:dyDescent="0.25">
      <c r="A61" s="60">
        <v>40021962</v>
      </c>
      <c r="B61" s="59">
        <v>28</v>
      </c>
      <c r="C61" s="59">
        <v>2</v>
      </c>
      <c r="D61" s="59">
        <v>1</v>
      </c>
      <c r="E61" s="51" t="s">
        <v>186</v>
      </c>
      <c r="F61" s="51" t="s">
        <v>187</v>
      </c>
      <c r="G61" s="52">
        <v>30</v>
      </c>
      <c r="H61" s="52">
        <v>30</v>
      </c>
      <c r="I61" s="51" t="s">
        <v>29</v>
      </c>
      <c r="J61" s="51" t="s">
        <v>2013</v>
      </c>
      <c r="K61" s="51" t="s">
        <v>188</v>
      </c>
      <c r="L61" s="51" t="s">
        <v>187</v>
      </c>
      <c r="M61" s="52">
        <v>30</v>
      </c>
      <c r="N61" s="52">
        <v>30</v>
      </c>
      <c r="O61" s="51" t="s">
        <v>1883</v>
      </c>
      <c r="P61" s="51" t="s">
        <v>1897</v>
      </c>
      <c r="Q61" s="51" t="s">
        <v>1391</v>
      </c>
      <c r="R61" s="51" t="s">
        <v>1391</v>
      </c>
      <c r="S61" s="51" t="s">
        <v>1391</v>
      </c>
      <c r="T61" s="53">
        <v>0</v>
      </c>
      <c r="U61" s="54">
        <v>0.58333333333333004</v>
      </c>
      <c r="V61" s="54">
        <v>0.66597222222221997</v>
      </c>
      <c r="W61" s="51" t="s">
        <v>31</v>
      </c>
      <c r="X61" s="51" t="s">
        <v>1391</v>
      </c>
      <c r="Y61" s="51" t="s">
        <v>31</v>
      </c>
      <c r="Z61" s="51" t="s">
        <v>1391</v>
      </c>
      <c r="AA61" s="51" t="s">
        <v>31</v>
      </c>
      <c r="AB61" s="51" t="s">
        <v>1391</v>
      </c>
      <c r="AC61" s="51" t="s">
        <v>1391</v>
      </c>
      <c r="AD61" s="55">
        <v>43367</v>
      </c>
      <c r="AE61" s="55">
        <v>43427</v>
      </c>
      <c r="AF61" s="51" t="s">
        <v>29</v>
      </c>
      <c r="AG61" s="51" t="s">
        <v>1391</v>
      </c>
    </row>
    <row r="62" spans="1:33" hidden="1" x14ac:dyDescent="0.25">
      <c r="A62" s="60">
        <v>40021963</v>
      </c>
      <c r="B62" s="59">
        <v>2</v>
      </c>
      <c r="C62" s="59">
        <v>28</v>
      </c>
      <c r="D62" s="59">
        <v>28</v>
      </c>
      <c r="E62" s="51" t="s">
        <v>189</v>
      </c>
      <c r="F62" s="51" t="s">
        <v>190</v>
      </c>
      <c r="G62" s="52">
        <v>30</v>
      </c>
      <c r="H62" s="52">
        <v>30</v>
      </c>
      <c r="I62" s="51" t="s">
        <v>29</v>
      </c>
      <c r="J62" s="51" t="s">
        <v>2014</v>
      </c>
      <c r="K62" s="51" t="s">
        <v>191</v>
      </c>
      <c r="L62" s="51" t="s">
        <v>190</v>
      </c>
      <c r="M62" s="52">
        <v>30</v>
      </c>
      <c r="N62" s="52">
        <v>30</v>
      </c>
      <c r="O62" s="51" t="s">
        <v>1883</v>
      </c>
      <c r="P62" s="51" t="s">
        <v>1897</v>
      </c>
      <c r="Q62" s="51" t="s">
        <v>1391</v>
      </c>
      <c r="R62" s="51" t="s">
        <v>1391</v>
      </c>
      <c r="S62" s="51" t="s">
        <v>1391</v>
      </c>
      <c r="T62" s="53">
        <v>0</v>
      </c>
      <c r="U62" s="54">
        <v>0.29166666666667002</v>
      </c>
      <c r="V62" s="54">
        <v>0.37430555555556</v>
      </c>
      <c r="W62" s="51" t="s">
        <v>31</v>
      </c>
      <c r="X62" s="51" t="s">
        <v>1391</v>
      </c>
      <c r="Y62" s="51" t="s">
        <v>31</v>
      </c>
      <c r="Z62" s="51" t="s">
        <v>1391</v>
      </c>
      <c r="AA62" s="51" t="s">
        <v>31</v>
      </c>
      <c r="AB62" s="51" t="s">
        <v>1391</v>
      </c>
      <c r="AC62" s="51" t="s">
        <v>1391</v>
      </c>
      <c r="AD62" s="55">
        <v>43367</v>
      </c>
      <c r="AE62" s="55">
        <v>43427</v>
      </c>
      <c r="AF62" s="51" t="s">
        <v>29</v>
      </c>
      <c r="AG62" s="51" t="s">
        <v>1391</v>
      </c>
    </row>
    <row r="63" spans="1:33" hidden="1" x14ac:dyDescent="0.25">
      <c r="A63" s="60">
        <v>40021964</v>
      </c>
      <c r="B63" s="59">
        <v>17</v>
      </c>
      <c r="C63" s="59">
        <v>13</v>
      </c>
      <c r="D63" s="59">
        <v>9</v>
      </c>
      <c r="E63" s="51" t="s">
        <v>192</v>
      </c>
      <c r="F63" s="51" t="s">
        <v>193</v>
      </c>
      <c r="G63" s="52">
        <v>30</v>
      </c>
      <c r="H63" s="52">
        <v>30</v>
      </c>
      <c r="I63" s="51" t="s">
        <v>29</v>
      </c>
      <c r="J63" s="51" t="s">
        <v>2015</v>
      </c>
      <c r="K63" s="51" t="s">
        <v>194</v>
      </c>
      <c r="L63" s="51" t="s">
        <v>193</v>
      </c>
      <c r="M63" s="52">
        <v>30</v>
      </c>
      <c r="N63" s="52">
        <v>30</v>
      </c>
      <c r="O63" s="51" t="s">
        <v>1883</v>
      </c>
      <c r="P63" s="51" t="s">
        <v>1897</v>
      </c>
      <c r="Q63" s="51" t="s">
        <v>1391</v>
      </c>
      <c r="R63" s="51" t="s">
        <v>1391</v>
      </c>
      <c r="S63" s="51" t="s">
        <v>1391</v>
      </c>
      <c r="T63" s="53">
        <v>0</v>
      </c>
      <c r="U63" s="54">
        <v>0.41666666666667002</v>
      </c>
      <c r="V63" s="54">
        <v>0.54097222222221997</v>
      </c>
      <c r="W63" s="51" t="s">
        <v>1391</v>
      </c>
      <c r="X63" s="51" t="s">
        <v>31</v>
      </c>
      <c r="Y63" s="51" t="s">
        <v>1391</v>
      </c>
      <c r="Z63" s="51" t="s">
        <v>31</v>
      </c>
      <c r="AA63" s="51" t="s">
        <v>1391</v>
      </c>
      <c r="AB63" s="51" t="s">
        <v>1391</v>
      </c>
      <c r="AC63" s="51" t="s">
        <v>1391</v>
      </c>
      <c r="AD63" s="55">
        <v>43367</v>
      </c>
      <c r="AE63" s="55">
        <v>43427</v>
      </c>
      <c r="AF63" s="51" t="s">
        <v>29</v>
      </c>
      <c r="AG63" s="51" t="s">
        <v>1391</v>
      </c>
    </row>
    <row r="64" spans="1:33" hidden="1" x14ac:dyDescent="0.25">
      <c r="A64" s="60">
        <v>40021965</v>
      </c>
      <c r="B64" s="59">
        <v>0</v>
      </c>
      <c r="C64" s="59">
        <v>30</v>
      </c>
      <c r="D64" s="59">
        <v>30</v>
      </c>
      <c r="E64" s="51" t="s">
        <v>195</v>
      </c>
      <c r="F64" s="51" t="s">
        <v>196</v>
      </c>
      <c r="G64" s="52">
        <v>30</v>
      </c>
      <c r="H64" s="52">
        <v>30</v>
      </c>
      <c r="I64" s="51" t="s">
        <v>29</v>
      </c>
      <c r="J64" s="51" t="s">
        <v>2016</v>
      </c>
      <c r="K64" s="51" t="s">
        <v>197</v>
      </c>
      <c r="L64" s="51" t="s">
        <v>196</v>
      </c>
      <c r="M64" s="52">
        <v>30</v>
      </c>
      <c r="N64" s="52">
        <v>30</v>
      </c>
      <c r="O64" s="51" t="s">
        <v>1883</v>
      </c>
      <c r="P64" s="51" t="s">
        <v>1897</v>
      </c>
      <c r="Q64" s="51" t="s">
        <v>1391</v>
      </c>
      <c r="R64" s="51" t="s">
        <v>1391</v>
      </c>
      <c r="S64" s="51" t="s">
        <v>1391</v>
      </c>
      <c r="T64" s="53">
        <v>0</v>
      </c>
      <c r="U64" s="54">
        <v>0.375</v>
      </c>
      <c r="V64" s="54">
        <v>0.45763888888888998</v>
      </c>
      <c r="W64" s="51" t="s">
        <v>31</v>
      </c>
      <c r="X64" s="51" t="s">
        <v>1391</v>
      </c>
      <c r="Y64" s="51" t="s">
        <v>31</v>
      </c>
      <c r="Z64" s="51" t="s">
        <v>1391</v>
      </c>
      <c r="AA64" s="51" t="s">
        <v>31</v>
      </c>
      <c r="AB64" s="51" t="s">
        <v>1391</v>
      </c>
      <c r="AC64" s="51" t="s">
        <v>1391</v>
      </c>
      <c r="AD64" s="55">
        <v>43367</v>
      </c>
      <c r="AE64" s="55">
        <v>43427</v>
      </c>
      <c r="AF64" s="51" t="s">
        <v>29</v>
      </c>
      <c r="AG64" s="51" t="s">
        <v>1391</v>
      </c>
    </row>
    <row r="65" spans="1:33" hidden="1" x14ac:dyDescent="0.25">
      <c r="A65" s="60">
        <v>40021966</v>
      </c>
      <c r="B65" s="59">
        <v>12</v>
      </c>
      <c r="C65" s="59">
        <v>18</v>
      </c>
      <c r="D65" s="59">
        <v>18</v>
      </c>
      <c r="E65" s="51" t="s">
        <v>198</v>
      </c>
      <c r="F65" s="51" t="s">
        <v>199</v>
      </c>
      <c r="G65" s="52">
        <v>30</v>
      </c>
      <c r="H65" s="52">
        <v>30</v>
      </c>
      <c r="I65" s="51" t="s">
        <v>29</v>
      </c>
      <c r="J65" s="51" t="s">
        <v>2017</v>
      </c>
      <c r="K65" s="51" t="s">
        <v>200</v>
      </c>
      <c r="L65" s="51" t="s">
        <v>199</v>
      </c>
      <c r="M65" s="52">
        <v>30</v>
      </c>
      <c r="N65" s="52">
        <v>30</v>
      </c>
      <c r="O65" s="51" t="s">
        <v>1883</v>
      </c>
      <c r="P65" s="51" t="s">
        <v>1897</v>
      </c>
      <c r="Q65" s="51" t="s">
        <v>1391</v>
      </c>
      <c r="R65" s="51" t="s">
        <v>1391</v>
      </c>
      <c r="S65" s="51" t="s">
        <v>1391</v>
      </c>
      <c r="T65" s="53">
        <v>0</v>
      </c>
      <c r="U65" s="54">
        <v>0.375</v>
      </c>
      <c r="V65" s="54">
        <v>0.45763888888888998</v>
      </c>
      <c r="W65" s="51" t="s">
        <v>31</v>
      </c>
      <c r="X65" s="51" t="s">
        <v>1391</v>
      </c>
      <c r="Y65" s="51" t="s">
        <v>31</v>
      </c>
      <c r="Z65" s="51" t="s">
        <v>1391</v>
      </c>
      <c r="AA65" s="51" t="s">
        <v>31</v>
      </c>
      <c r="AB65" s="51" t="s">
        <v>1391</v>
      </c>
      <c r="AC65" s="51" t="s">
        <v>1391</v>
      </c>
      <c r="AD65" s="55">
        <v>43367</v>
      </c>
      <c r="AE65" s="55">
        <v>43427</v>
      </c>
      <c r="AF65" s="51" t="s">
        <v>29</v>
      </c>
      <c r="AG65" s="51" t="s">
        <v>1391</v>
      </c>
    </row>
    <row r="66" spans="1:33" hidden="1" x14ac:dyDescent="0.25">
      <c r="A66" s="60">
        <v>40021967</v>
      </c>
      <c r="B66" s="59">
        <v>0</v>
      </c>
      <c r="C66" s="59">
        <v>30</v>
      </c>
      <c r="D66" s="59">
        <v>29</v>
      </c>
      <c r="E66" s="51" t="s">
        <v>201</v>
      </c>
      <c r="F66" s="51" t="s">
        <v>202</v>
      </c>
      <c r="G66" s="52">
        <v>30</v>
      </c>
      <c r="H66" s="52">
        <v>30</v>
      </c>
      <c r="I66" s="51" t="s">
        <v>29</v>
      </c>
      <c r="J66" s="51" t="s">
        <v>2018</v>
      </c>
      <c r="K66" s="51" t="s">
        <v>203</v>
      </c>
      <c r="L66" s="51" t="s">
        <v>202</v>
      </c>
      <c r="M66" s="52">
        <v>30</v>
      </c>
      <c r="N66" s="52">
        <v>30</v>
      </c>
      <c r="O66" s="51" t="s">
        <v>1883</v>
      </c>
      <c r="P66" s="51" t="s">
        <v>1897</v>
      </c>
      <c r="Q66" s="51" t="s">
        <v>1391</v>
      </c>
      <c r="R66" s="51" t="s">
        <v>1391</v>
      </c>
      <c r="S66" s="51" t="s">
        <v>1391</v>
      </c>
      <c r="T66" s="53">
        <v>0</v>
      </c>
      <c r="U66" s="54">
        <v>0.45833333333332998</v>
      </c>
      <c r="V66" s="54">
        <v>0.54097222222221997</v>
      </c>
      <c r="W66" s="51" t="s">
        <v>31</v>
      </c>
      <c r="X66" s="51" t="s">
        <v>1391</v>
      </c>
      <c r="Y66" s="51" t="s">
        <v>31</v>
      </c>
      <c r="Z66" s="51" t="s">
        <v>1391</v>
      </c>
      <c r="AA66" s="51" t="s">
        <v>31</v>
      </c>
      <c r="AB66" s="51" t="s">
        <v>1391</v>
      </c>
      <c r="AC66" s="51" t="s">
        <v>1391</v>
      </c>
      <c r="AD66" s="55">
        <v>43367</v>
      </c>
      <c r="AE66" s="55">
        <v>43427</v>
      </c>
      <c r="AF66" s="51" t="s">
        <v>29</v>
      </c>
      <c r="AG66" s="51" t="s">
        <v>1391</v>
      </c>
    </row>
    <row r="67" spans="1:33" hidden="1" x14ac:dyDescent="0.25">
      <c r="A67" s="60">
        <v>40021968</v>
      </c>
      <c r="B67" s="59">
        <v>12</v>
      </c>
      <c r="C67" s="59">
        <v>18</v>
      </c>
      <c r="D67" s="59">
        <v>16</v>
      </c>
      <c r="E67" s="51" t="s">
        <v>204</v>
      </c>
      <c r="F67" s="51" t="s">
        <v>205</v>
      </c>
      <c r="G67" s="52">
        <v>30</v>
      </c>
      <c r="H67" s="52">
        <v>30</v>
      </c>
      <c r="I67" s="51" t="s">
        <v>29</v>
      </c>
      <c r="J67" s="51" t="s">
        <v>2019</v>
      </c>
      <c r="K67" s="51" t="s">
        <v>206</v>
      </c>
      <c r="L67" s="51" t="s">
        <v>205</v>
      </c>
      <c r="M67" s="52">
        <v>30</v>
      </c>
      <c r="N67" s="52">
        <v>30</v>
      </c>
      <c r="O67" s="51" t="s">
        <v>1883</v>
      </c>
      <c r="P67" s="51" t="s">
        <v>1897</v>
      </c>
      <c r="Q67" s="51" t="s">
        <v>1391</v>
      </c>
      <c r="R67" s="51" t="s">
        <v>1391</v>
      </c>
      <c r="S67" s="51" t="s">
        <v>1391</v>
      </c>
      <c r="T67" s="53">
        <v>0</v>
      </c>
      <c r="U67" s="54">
        <v>0.45833333333332998</v>
      </c>
      <c r="V67" s="54">
        <v>0.54097222222221997</v>
      </c>
      <c r="W67" s="51" t="s">
        <v>31</v>
      </c>
      <c r="X67" s="51" t="s">
        <v>1391</v>
      </c>
      <c r="Y67" s="51" t="s">
        <v>31</v>
      </c>
      <c r="Z67" s="51" t="s">
        <v>1391</v>
      </c>
      <c r="AA67" s="51" t="s">
        <v>31</v>
      </c>
      <c r="AB67" s="51" t="s">
        <v>1391</v>
      </c>
      <c r="AC67" s="51" t="s">
        <v>1391</v>
      </c>
      <c r="AD67" s="55">
        <v>43367</v>
      </c>
      <c r="AE67" s="55">
        <v>43427</v>
      </c>
      <c r="AF67" s="51" t="s">
        <v>29</v>
      </c>
      <c r="AG67" s="51" t="s">
        <v>1391</v>
      </c>
    </row>
    <row r="68" spans="1:33" hidden="1" x14ac:dyDescent="0.25">
      <c r="A68" s="60">
        <v>40021969</v>
      </c>
      <c r="B68" s="59">
        <v>27</v>
      </c>
      <c r="C68" s="59">
        <v>3</v>
      </c>
      <c r="D68" s="59">
        <v>3</v>
      </c>
      <c r="E68" s="51" t="s">
        <v>207</v>
      </c>
      <c r="F68" s="51" t="s">
        <v>208</v>
      </c>
      <c r="G68" s="52">
        <v>30</v>
      </c>
      <c r="H68" s="52">
        <v>30</v>
      </c>
      <c r="I68" s="51" t="s">
        <v>29</v>
      </c>
      <c r="J68" s="51" t="s">
        <v>2020</v>
      </c>
      <c r="K68" s="51" t="s">
        <v>209</v>
      </c>
      <c r="L68" s="51" t="s">
        <v>208</v>
      </c>
      <c r="M68" s="52">
        <v>30</v>
      </c>
      <c r="N68" s="52">
        <v>30</v>
      </c>
      <c r="O68" s="51" t="s">
        <v>1883</v>
      </c>
      <c r="P68" s="51" t="s">
        <v>1897</v>
      </c>
      <c r="Q68" s="51" t="s">
        <v>1391</v>
      </c>
      <c r="R68" s="51" t="s">
        <v>1391</v>
      </c>
      <c r="S68" s="51" t="s">
        <v>1391</v>
      </c>
      <c r="T68" s="53">
        <v>0</v>
      </c>
      <c r="U68" s="54">
        <v>0.58333333333333004</v>
      </c>
      <c r="V68" s="54">
        <v>0.66597222222221997</v>
      </c>
      <c r="W68" s="51" t="s">
        <v>31</v>
      </c>
      <c r="X68" s="51" t="s">
        <v>1391</v>
      </c>
      <c r="Y68" s="51" t="s">
        <v>31</v>
      </c>
      <c r="Z68" s="51" t="s">
        <v>1391</v>
      </c>
      <c r="AA68" s="51" t="s">
        <v>31</v>
      </c>
      <c r="AB68" s="51" t="s">
        <v>1391</v>
      </c>
      <c r="AC68" s="51" t="s">
        <v>1391</v>
      </c>
      <c r="AD68" s="55">
        <v>43367</v>
      </c>
      <c r="AE68" s="55">
        <v>43427</v>
      </c>
      <c r="AF68" s="51" t="s">
        <v>29</v>
      </c>
      <c r="AG68" s="51" t="s">
        <v>1391</v>
      </c>
    </row>
    <row r="69" spans="1:33" hidden="1" x14ac:dyDescent="0.25">
      <c r="A69" s="60">
        <v>40021970</v>
      </c>
      <c r="B69" s="59">
        <v>28</v>
      </c>
      <c r="C69" s="59">
        <v>2</v>
      </c>
      <c r="D69" s="59">
        <v>2</v>
      </c>
      <c r="E69" s="51" t="s">
        <v>210</v>
      </c>
      <c r="F69" s="51" t="s">
        <v>211</v>
      </c>
      <c r="G69" s="52">
        <v>30</v>
      </c>
      <c r="H69" s="52">
        <v>30</v>
      </c>
      <c r="I69" s="51" t="s">
        <v>29</v>
      </c>
      <c r="J69" s="51" t="s">
        <v>2021</v>
      </c>
      <c r="K69" s="51" t="s">
        <v>212</v>
      </c>
      <c r="L69" s="51" t="s">
        <v>211</v>
      </c>
      <c r="M69" s="52">
        <v>30</v>
      </c>
      <c r="N69" s="52">
        <v>30</v>
      </c>
      <c r="O69" s="51" t="s">
        <v>1883</v>
      </c>
      <c r="P69" s="51" t="s">
        <v>1897</v>
      </c>
      <c r="Q69" s="51" t="s">
        <v>1391</v>
      </c>
      <c r="R69" s="51" t="s">
        <v>1391</v>
      </c>
      <c r="S69" s="51" t="s">
        <v>1391</v>
      </c>
      <c r="T69" s="53">
        <v>0</v>
      </c>
      <c r="U69" s="54">
        <v>0.58333333333333004</v>
      </c>
      <c r="V69" s="54">
        <v>0.66597222222221997</v>
      </c>
      <c r="W69" s="51" t="s">
        <v>31</v>
      </c>
      <c r="X69" s="51" t="s">
        <v>1391</v>
      </c>
      <c r="Y69" s="51" t="s">
        <v>31</v>
      </c>
      <c r="Z69" s="51" t="s">
        <v>1391</v>
      </c>
      <c r="AA69" s="51" t="s">
        <v>31</v>
      </c>
      <c r="AB69" s="51" t="s">
        <v>1391</v>
      </c>
      <c r="AC69" s="51" t="s">
        <v>1391</v>
      </c>
      <c r="AD69" s="55">
        <v>43367</v>
      </c>
      <c r="AE69" s="55">
        <v>43427</v>
      </c>
      <c r="AF69" s="51" t="s">
        <v>29</v>
      </c>
      <c r="AG69" s="51" t="s">
        <v>1391</v>
      </c>
    </row>
    <row r="70" spans="1:33" hidden="1" x14ac:dyDescent="0.25">
      <c r="A70" s="60">
        <v>40029101</v>
      </c>
      <c r="B70" s="59">
        <v>0</v>
      </c>
      <c r="C70" s="59">
        <v>2</v>
      </c>
      <c r="D70" s="59">
        <v>1</v>
      </c>
      <c r="E70" s="51" t="s">
        <v>2022</v>
      </c>
      <c r="F70" s="51" t="s">
        <v>2023</v>
      </c>
      <c r="G70" s="52">
        <v>2</v>
      </c>
      <c r="H70" s="52">
        <v>2</v>
      </c>
      <c r="I70" s="51" t="s">
        <v>29</v>
      </c>
      <c r="J70" s="51" t="s">
        <v>2024</v>
      </c>
      <c r="K70" s="51" t="s">
        <v>2022</v>
      </c>
      <c r="L70" s="51" t="s">
        <v>2023</v>
      </c>
      <c r="M70" s="52">
        <v>2</v>
      </c>
      <c r="N70" s="52">
        <v>2</v>
      </c>
      <c r="O70" s="51" t="s">
        <v>1883</v>
      </c>
      <c r="P70" s="51" t="s">
        <v>2025</v>
      </c>
      <c r="Q70" s="51" t="s">
        <v>2026</v>
      </c>
      <c r="R70" s="51" t="s">
        <v>2027</v>
      </c>
      <c r="S70" s="51" t="s">
        <v>1391</v>
      </c>
      <c r="T70" s="53">
        <v>0</v>
      </c>
      <c r="U70" s="54">
        <v>0.58333333333333004</v>
      </c>
      <c r="V70" s="54">
        <v>0.66597222222221997</v>
      </c>
      <c r="W70" s="51" t="s">
        <v>31</v>
      </c>
      <c r="X70" s="51" t="s">
        <v>1391</v>
      </c>
      <c r="Y70" s="51" t="s">
        <v>31</v>
      </c>
      <c r="Z70" s="51" t="s">
        <v>1391</v>
      </c>
      <c r="AA70" s="51" t="s">
        <v>31</v>
      </c>
      <c r="AB70" s="51" t="s">
        <v>1391</v>
      </c>
      <c r="AC70" s="51" t="s">
        <v>1391</v>
      </c>
      <c r="AD70" s="55">
        <v>43304</v>
      </c>
      <c r="AE70" s="55">
        <v>43427</v>
      </c>
      <c r="AF70" s="51" t="s">
        <v>29</v>
      </c>
      <c r="AG70" s="51" t="s">
        <v>1391</v>
      </c>
    </row>
    <row r="71" spans="1:33" hidden="1" x14ac:dyDescent="0.25">
      <c r="A71" s="60">
        <v>40027753</v>
      </c>
      <c r="B71" s="59">
        <v>2</v>
      </c>
      <c r="C71" s="59">
        <v>28</v>
      </c>
      <c r="D71" s="59">
        <v>22</v>
      </c>
      <c r="E71" s="51" t="s">
        <v>1857</v>
      </c>
      <c r="F71" s="51" t="s">
        <v>1803</v>
      </c>
      <c r="G71" s="52">
        <v>30</v>
      </c>
      <c r="H71" s="52">
        <v>30</v>
      </c>
      <c r="I71" s="51" t="s">
        <v>29</v>
      </c>
      <c r="J71" s="51" t="s">
        <v>1804</v>
      </c>
      <c r="K71" s="51" t="s">
        <v>1858</v>
      </c>
      <c r="L71" s="51" t="s">
        <v>1803</v>
      </c>
      <c r="M71" s="52">
        <v>30</v>
      </c>
      <c r="N71" s="52">
        <v>30</v>
      </c>
      <c r="O71" s="51" t="s">
        <v>1883</v>
      </c>
      <c r="P71" s="51" t="s">
        <v>2028</v>
      </c>
      <c r="Q71" s="51" t="s">
        <v>2029</v>
      </c>
      <c r="R71" s="51" t="s">
        <v>1683</v>
      </c>
      <c r="S71" s="51" t="s">
        <v>1886</v>
      </c>
      <c r="T71" s="53">
        <v>54</v>
      </c>
      <c r="U71" s="54">
        <v>0.29166666666667002</v>
      </c>
      <c r="V71" s="54">
        <v>0.37430555555556</v>
      </c>
      <c r="W71" s="51" t="s">
        <v>31</v>
      </c>
      <c r="X71" s="51" t="s">
        <v>1391</v>
      </c>
      <c r="Y71" s="51" t="s">
        <v>31</v>
      </c>
      <c r="Z71" s="51" t="s">
        <v>1391</v>
      </c>
      <c r="AA71" s="51" t="s">
        <v>31</v>
      </c>
      <c r="AB71" s="51" t="s">
        <v>1391</v>
      </c>
      <c r="AC71" s="51" t="s">
        <v>1391</v>
      </c>
      <c r="AD71" s="55">
        <v>43304</v>
      </c>
      <c r="AE71" s="55">
        <v>43364</v>
      </c>
      <c r="AF71" s="51" t="s">
        <v>29</v>
      </c>
      <c r="AG71" s="51" t="s">
        <v>1842</v>
      </c>
    </row>
    <row r="72" spans="1:33" hidden="1" x14ac:dyDescent="0.25">
      <c r="A72" s="60">
        <v>40028109</v>
      </c>
      <c r="B72" s="59">
        <v>0</v>
      </c>
      <c r="C72" s="59">
        <v>1</v>
      </c>
      <c r="D72" s="59">
        <v>1</v>
      </c>
      <c r="E72" s="51" t="s">
        <v>2030</v>
      </c>
      <c r="F72" s="51" t="s">
        <v>2031</v>
      </c>
      <c r="G72" s="52">
        <v>1</v>
      </c>
      <c r="H72" s="52">
        <v>1</v>
      </c>
      <c r="I72" s="51" t="s">
        <v>29</v>
      </c>
      <c r="J72" s="51" t="s">
        <v>2032</v>
      </c>
      <c r="K72" s="51" t="s">
        <v>2030</v>
      </c>
      <c r="L72" s="51" t="s">
        <v>2031</v>
      </c>
      <c r="M72" s="52">
        <v>1</v>
      </c>
      <c r="N72" s="52">
        <v>1</v>
      </c>
      <c r="O72" s="51" t="s">
        <v>1883</v>
      </c>
      <c r="P72" s="51" t="s">
        <v>2025</v>
      </c>
      <c r="Q72" s="51" t="s">
        <v>2026</v>
      </c>
      <c r="R72" s="51" t="s">
        <v>2027</v>
      </c>
      <c r="S72" s="51" t="s">
        <v>1391</v>
      </c>
      <c r="T72" s="53">
        <v>0</v>
      </c>
      <c r="U72" s="54">
        <v>0.29166666666667002</v>
      </c>
      <c r="V72" s="54">
        <v>0.37430555555556</v>
      </c>
      <c r="W72" s="51" t="s">
        <v>31</v>
      </c>
      <c r="X72" s="51" t="s">
        <v>1391</v>
      </c>
      <c r="Y72" s="51" t="s">
        <v>31</v>
      </c>
      <c r="Z72" s="51" t="s">
        <v>1391</v>
      </c>
      <c r="AA72" s="51" t="s">
        <v>31</v>
      </c>
      <c r="AB72" s="51" t="s">
        <v>1391</v>
      </c>
      <c r="AC72" s="51" t="s">
        <v>1391</v>
      </c>
      <c r="AD72" s="55">
        <v>43304</v>
      </c>
      <c r="AE72" s="55">
        <v>43427</v>
      </c>
      <c r="AF72" s="51" t="s">
        <v>29</v>
      </c>
      <c r="AG72" s="51" t="s">
        <v>1842</v>
      </c>
    </row>
    <row r="73" spans="1:33" hidden="1" x14ac:dyDescent="0.25">
      <c r="A73" s="60">
        <v>40028706</v>
      </c>
      <c r="B73" s="59">
        <v>29</v>
      </c>
      <c r="C73" s="59">
        <v>1</v>
      </c>
      <c r="D73" s="59">
        <v>1</v>
      </c>
      <c r="E73" s="51" t="s">
        <v>2033</v>
      </c>
      <c r="F73" s="51" t="s">
        <v>2034</v>
      </c>
      <c r="G73" s="52">
        <v>30</v>
      </c>
      <c r="H73" s="52">
        <v>30</v>
      </c>
      <c r="I73" s="51" t="s">
        <v>29</v>
      </c>
      <c r="J73" s="51" t="s">
        <v>2035</v>
      </c>
      <c r="K73" s="51" t="s">
        <v>2036</v>
      </c>
      <c r="L73" s="51" t="s">
        <v>2034</v>
      </c>
      <c r="M73" s="52">
        <v>30</v>
      </c>
      <c r="N73" s="52">
        <v>30</v>
      </c>
      <c r="O73" s="51" t="s">
        <v>1883</v>
      </c>
      <c r="P73" s="51" t="s">
        <v>1897</v>
      </c>
      <c r="Q73" s="51" t="s">
        <v>1391</v>
      </c>
      <c r="R73" s="51" t="s">
        <v>1391</v>
      </c>
      <c r="S73" s="51" t="s">
        <v>1391</v>
      </c>
      <c r="T73" s="53">
        <v>0</v>
      </c>
      <c r="U73" s="54">
        <v>0.75</v>
      </c>
      <c r="V73" s="54">
        <v>0.83263888888889004</v>
      </c>
      <c r="W73" s="51" t="s">
        <v>31</v>
      </c>
      <c r="X73" s="51" t="s">
        <v>1391</v>
      </c>
      <c r="Y73" s="51" t="s">
        <v>31</v>
      </c>
      <c r="Z73" s="51" t="s">
        <v>1391</v>
      </c>
      <c r="AA73" s="51" t="s">
        <v>31</v>
      </c>
      <c r="AB73" s="51" t="s">
        <v>1391</v>
      </c>
      <c r="AC73" s="51" t="s">
        <v>1391</v>
      </c>
      <c r="AD73" s="55">
        <v>43367</v>
      </c>
      <c r="AE73" s="55">
        <v>43427</v>
      </c>
      <c r="AF73" s="51" t="s">
        <v>29</v>
      </c>
      <c r="AG73" s="51" t="s">
        <v>1391</v>
      </c>
    </row>
    <row r="74" spans="1:33" hidden="1" x14ac:dyDescent="0.25">
      <c r="A74" s="60">
        <v>40021971</v>
      </c>
      <c r="B74" s="59">
        <v>8</v>
      </c>
      <c r="C74" s="59">
        <v>22</v>
      </c>
      <c r="D74" s="59">
        <v>21</v>
      </c>
      <c r="E74" s="51" t="s">
        <v>214</v>
      </c>
      <c r="F74" s="51" t="s">
        <v>215</v>
      </c>
      <c r="G74" s="52">
        <v>30</v>
      </c>
      <c r="H74" s="52">
        <v>30</v>
      </c>
      <c r="I74" s="51" t="s">
        <v>29</v>
      </c>
      <c r="J74" s="51" t="s">
        <v>2037</v>
      </c>
      <c r="K74" s="51" t="s">
        <v>216</v>
      </c>
      <c r="L74" s="51" t="s">
        <v>215</v>
      </c>
      <c r="M74" s="52">
        <v>30</v>
      </c>
      <c r="N74" s="52">
        <v>30</v>
      </c>
      <c r="O74" s="51" t="s">
        <v>1883</v>
      </c>
      <c r="P74" s="51" t="s">
        <v>1894</v>
      </c>
      <c r="Q74" s="51" t="s">
        <v>1895</v>
      </c>
      <c r="R74" s="51" t="s">
        <v>1734</v>
      </c>
      <c r="S74" s="51" t="s">
        <v>1886</v>
      </c>
      <c r="T74" s="53">
        <v>54</v>
      </c>
      <c r="U74" s="54">
        <v>0.29166666666667002</v>
      </c>
      <c r="V74" s="54">
        <v>0.37430555555556</v>
      </c>
      <c r="W74" s="51" t="s">
        <v>31</v>
      </c>
      <c r="X74" s="51" t="s">
        <v>1391</v>
      </c>
      <c r="Y74" s="51" t="s">
        <v>31</v>
      </c>
      <c r="Z74" s="51" t="s">
        <v>1391</v>
      </c>
      <c r="AA74" s="51" t="s">
        <v>31</v>
      </c>
      <c r="AB74" s="51" t="s">
        <v>1391</v>
      </c>
      <c r="AC74" s="51" t="s">
        <v>1391</v>
      </c>
      <c r="AD74" s="55">
        <v>43304</v>
      </c>
      <c r="AE74" s="55">
        <v>43364</v>
      </c>
      <c r="AF74" s="51" t="s">
        <v>29</v>
      </c>
      <c r="AG74" s="51" t="s">
        <v>1843</v>
      </c>
    </row>
    <row r="75" spans="1:33" hidden="1" x14ac:dyDescent="0.25">
      <c r="A75" s="60">
        <v>40021972</v>
      </c>
      <c r="B75" s="59">
        <v>0</v>
      </c>
      <c r="C75" s="59">
        <v>30</v>
      </c>
      <c r="D75" s="59">
        <v>29</v>
      </c>
      <c r="E75" s="51" t="s">
        <v>217</v>
      </c>
      <c r="F75" s="51" t="s">
        <v>218</v>
      </c>
      <c r="G75" s="52">
        <v>30</v>
      </c>
      <c r="H75" s="52">
        <v>30</v>
      </c>
      <c r="I75" s="51" t="s">
        <v>29</v>
      </c>
      <c r="J75" s="51" t="s">
        <v>2038</v>
      </c>
      <c r="K75" s="51" t="s">
        <v>219</v>
      </c>
      <c r="L75" s="51" t="s">
        <v>218</v>
      </c>
      <c r="M75" s="52">
        <v>30</v>
      </c>
      <c r="N75" s="52">
        <v>30</v>
      </c>
      <c r="O75" s="51" t="s">
        <v>1883</v>
      </c>
      <c r="P75" s="51" t="s">
        <v>2001</v>
      </c>
      <c r="Q75" s="51" t="s">
        <v>2002</v>
      </c>
      <c r="R75" s="51" t="s">
        <v>1783</v>
      </c>
      <c r="S75" s="51" t="s">
        <v>1391</v>
      </c>
      <c r="T75" s="53">
        <v>0</v>
      </c>
      <c r="U75" s="54">
        <v>0.29166666666667002</v>
      </c>
      <c r="V75" s="54">
        <v>0.41597222222222002</v>
      </c>
      <c r="W75" s="51" t="s">
        <v>1391</v>
      </c>
      <c r="X75" s="51" t="s">
        <v>31</v>
      </c>
      <c r="Y75" s="51" t="s">
        <v>1391</v>
      </c>
      <c r="Z75" s="51" t="s">
        <v>31</v>
      </c>
      <c r="AA75" s="51" t="s">
        <v>1391</v>
      </c>
      <c r="AB75" s="51" t="s">
        <v>1391</v>
      </c>
      <c r="AC75" s="51" t="s">
        <v>1391</v>
      </c>
      <c r="AD75" s="55">
        <v>43304</v>
      </c>
      <c r="AE75" s="55">
        <v>43364</v>
      </c>
      <c r="AF75" s="51" t="s">
        <v>29</v>
      </c>
      <c r="AG75" s="51" t="s">
        <v>1853</v>
      </c>
    </row>
    <row r="76" spans="1:33" hidden="1" x14ac:dyDescent="0.25">
      <c r="A76" s="60">
        <v>40021973</v>
      </c>
      <c r="B76" s="59">
        <v>0</v>
      </c>
      <c r="C76" s="59">
        <v>30</v>
      </c>
      <c r="D76" s="59">
        <v>29</v>
      </c>
      <c r="E76" s="51" t="s">
        <v>220</v>
      </c>
      <c r="F76" s="51" t="s">
        <v>221</v>
      </c>
      <c r="G76" s="52">
        <v>30</v>
      </c>
      <c r="H76" s="52">
        <v>30</v>
      </c>
      <c r="I76" s="51" t="s">
        <v>29</v>
      </c>
      <c r="J76" s="51" t="s">
        <v>2039</v>
      </c>
      <c r="K76" s="51" t="s">
        <v>222</v>
      </c>
      <c r="L76" s="51" t="s">
        <v>221</v>
      </c>
      <c r="M76" s="52">
        <v>30</v>
      </c>
      <c r="N76" s="52">
        <v>30</v>
      </c>
      <c r="O76" s="51" t="s">
        <v>1883</v>
      </c>
      <c r="P76" s="51" t="s">
        <v>2040</v>
      </c>
      <c r="Q76" s="51" t="s">
        <v>2041</v>
      </c>
      <c r="R76" s="51" t="s">
        <v>1481</v>
      </c>
      <c r="S76" s="51" t="s">
        <v>1886</v>
      </c>
      <c r="T76" s="53">
        <v>54</v>
      </c>
      <c r="U76" s="54">
        <v>0.375</v>
      </c>
      <c r="V76" s="54">
        <v>0.45763888888888998</v>
      </c>
      <c r="W76" s="51" t="s">
        <v>31</v>
      </c>
      <c r="X76" s="51" t="s">
        <v>1391</v>
      </c>
      <c r="Y76" s="51" t="s">
        <v>31</v>
      </c>
      <c r="Z76" s="51" t="s">
        <v>1391</v>
      </c>
      <c r="AA76" s="51" t="s">
        <v>31</v>
      </c>
      <c r="AB76" s="51" t="s">
        <v>1391</v>
      </c>
      <c r="AC76" s="51" t="s">
        <v>1391</v>
      </c>
      <c r="AD76" s="55">
        <v>43304</v>
      </c>
      <c r="AE76" s="55">
        <v>43364</v>
      </c>
      <c r="AF76" s="51" t="s">
        <v>29</v>
      </c>
      <c r="AG76" s="51" t="s">
        <v>1842</v>
      </c>
    </row>
    <row r="77" spans="1:33" hidden="1" x14ac:dyDescent="0.25">
      <c r="A77" s="60">
        <v>40021974</v>
      </c>
      <c r="B77" s="59">
        <v>0</v>
      </c>
      <c r="C77" s="59">
        <v>30</v>
      </c>
      <c r="D77" s="59">
        <v>30</v>
      </c>
      <c r="E77" s="51" t="s">
        <v>223</v>
      </c>
      <c r="F77" s="51" t="s">
        <v>224</v>
      </c>
      <c r="G77" s="52">
        <v>30</v>
      </c>
      <c r="H77" s="52">
        <v>30</v>
      </c>
      <c r="I77" s="51" t="s">
        <v>29</v>
      </c>
      <c r="J77" s="51" t="s">
        <v>2042</v>
      </c>
      <c r="K77" s="51" t="s">
        <v>225</v>
      </c>
      <c r="L77" s="51" t="s">
        <v>224</v>
      </c>
      <c r="M77" s="52">
        <v>30</v>
      </c>
      <c r="N77" s="52">
        <v>30</v>
      </c>
      <c r="O77" s="51" t="s">
        <v>1883</v>
      </c>
      <c r="P77" s="51" t="s">
        <v>1994</v>
      </c>
      <c r="Q77" s="51" t="s">
        <v>1995</v>
      </c>
      <c r="R77" s="51" t="s">
        <v>1538</v>
      </c>
      <c r="S77" s="51" t="s">
        <v>1886</v>
      </c>
      <c r="T77" s="53">
        <v>54</v>
      </c>
      <c r="U77" s="54">
        <v>0.41666666666667002</v>
      </c>
      <c r="V77" s="54">
        <v>0.54097222222221997</v>
      </c>
      <c r="W77" s="51" t="s">
        <v>1391</v>
      </c>
      <c r="X77" s="51" t="s">
        <v>31</v>
      </c>
      <c r="Y77" s="51" t="s">
        <v>1391</v>
      </c>
      <c r="Z77" s="51" t="s">
        <v>31</v>
      </c>
      <c r="AA77" s="51" t="s">
        <v>1391</v>
      </c>
      <c r="AB77" s="51" t="s">
        <v>1391</v>
      </c>
      <c r="AC77" s="51" t="s">
        <v>1391</v>
      </c>
      <c r="AD77" s="55">
        <v>43304</v>
      </c>
      <c r="AE77" s="55">
        <v>43364</v>
      </c>
      <c r="AF77" s="51" t="s">
        <v>29</v>
      </c>
      <c r="AG77" s="51" t="s">
        <v>1836</v>
      </c>
    </row>
    <row r="78" spans="1:33" hidden="1" x14ac:dyDescent="0.25">
      <c r="A78" s="60">
        <v>40021975</v>
      </c>
      <c r="B78" s="59">
        <v>2</v>
      </c>
      <c r="C78" s="59">
        <v>28</v>
      </c>
      <c r="D78" s="59">
        <v>28</v>
      </c>
      <c r="E78" s="51" t="s">
        <v>226</v>
      </c>
      <c r="F78" s="51" t="s">
        <v>227</v>
      </c>
      <c r="G78" s="52">
        <v>30</v>
      </c>
      <c r="H78" s="52">
        <v>30</v>
      </c>
      <c r="I78" s="51" t="s">
        <v>29</v>
      </c>
      <c r="J78" s="51" t="s">
        <v>2043</v>
      </c>
      <c r="K78" s="51" t="s">
        <v>228</v>
      </c>
      <c r="L78" s="51" t="s">
        <v>227</v>
      </c>
      <c r="M78" s="52">
        <v>30</v>
      </c>
      <c r="N78" s="52">
        <v>30</v>
      </c>
      <c r="O78" s="51" t="s">
        <v>1883</v>
      </c>
      <c r="P78" s="51" t="s">
        <v>2044</v>
      </c>
      <c r="Q78" s="51" t="s">
        <v>2045</v>
      </c>
      <c r="R78" s="51" t="s">
        <v>1856</v>
      </c>
      <c r="S78" s="51" t="s">
        <v>1886</v>
      </c>
      <c r="T78" s="53">
        <v>54</v>
      </c>
      <c r="U78" s="54">
        <v>0.41666666666667002</v>
      </c>
      <c r="V78" s="54">
        <v>0.54097222222221997</v>
      </c>
      <c r="W78" s="51" t="s">
        <v>1391</v>
      </c>
      <c r="X78" s="51" t="s">
        <v>31</v>
      </c>
      <c r="Y78" s="51" t="s">
        <v>1391</v>
      </c>
      <c r="Z78" s="51" t="s">
        <v>31</v>
      </c>
      <c r="AA78" s="51" t="s">
        <v>1391</v>
      </c>
      <c r="AB78" s="51" t="s">
        <v>1391</v>
      </c>
      <c r="AC78" s="51" t="s">
        <v>1391</v>
      </c>
      <c r="AD78" s="55">
        <v>43305</v>
      </c>
      <c r="AE78" s="55">
        <v>43364</v>
      </c>
      <c r="AF78" s="51" t="s">
        <v>29</v>
      </c>
      <c r="AG78" s="51" t="s">
        <v>1853</v>
      </c>
    </row>
    <row r="79" spans="1:33" hidden="1" x14ac:dyDescent="0.25">
      <c r="A79" s="60">
        <v>40021976</v>
      </c>
      <c r="B79" s="59">
        <v>3</v>
      </c>
      <c r="C79" s="59">
        <v>27</v>
      </c>
      <c r="D79" s="59">
        <v>24</v>
      </c>
      <c r="E79" s="51" t="s">
        <v>229</v>
      </c>
      <c r="F79" s="51" t="s">
        <v>230</v>
      </c>
      <c r="G79" s="52">
        <v>30</v>
      </c>
      <c r="H79" s="52">
        <v>30</v>
      </c>
      <c r="I79" s="51" t="s">
        <v>29</v>
      </c>
      <c r="J79" s="51" t="s">
        <v>2046</v>
      </c>
      <c r="K79" s="51" t="s">
        <v>231</v>
      </c>
      <c r="L79" s="51" t="s">
        <v>230</v>
      </c>
      <c r="M79" s="52">
        <v>30</v>
      </c>
      <c r="N79" s="52">
        <v>30</v>
      </c>
      <c r="O79" s="51" t="s">
        <v>1883</v>
      </c>
      <c r="P79" s="51" t="s">
        <v>1994</v>
      </c>
      <c r="Q79" s="51" t="s">
        <v>1995</v>
      </c>
      <c r="R79" s="51" t="s">
        <v>1538</v>
      </c>
      <c r="S79" s="51" t="s">
        <v>1886</v>
      </c>
      <c r="T79" s="53">
        <v>54</v>
      </c>
      <c r="U79" s="54">
        <v>0.45833333333332998</v>
      </c>
      <c r="V79" s="54">
        <v>0.54097222222221997</v>
      </c>
      <c r="W79" s="51" t="s">
        <v>31</v>
      </c>
      <c r="X79" s="51" t="s">
        <v>1391</v>
      </c>
      <c r="Y79" s="51" t="s">
        <v>31</v>
      </c>
      <c r="Z79" s="51" t="s">
        <v>1391</v>
      </c>
      <c r="AA79" s="51" t="s">
        <v>31</v>
      </c>
      <c r="AB79" s="51" t="s">
        <v>1391</v>
      </c>
      <c r="AC79" s="51" t="s">
        <v>1391</v>
      </c>
      <c r="AD79" s="55">
        <v>43304</v>
      </c>
      <c r="AE79" s="55">
        <v>43364</v>
      </c>
      <c r="AF79" s="51" t="s">
        <v>29</v>
      </c>
      <c r="AG79" s="51" t="s">
        <v>1842</v>
      </c>
    </row>
    <row r="80" spans="1:33" hidden="1" x14ac:dyDescent="0.25">
      <c r="A80" s="60">
        <v>40021977</v>
      </c>
      <c r="B80" s="59">
        <v>0</v>
      </c>
      <c r="C80" s="59">
        <v>30</v>
      </c>
      <c r="D80" s="59">
        <v>29</v>
      </c>
      <c r="E80" s="51" t="s">
        <v>232</v>
      </c>
      <c r="F80" s="51" t="s">
        <v>233</v>
      </c>
      <c r="G80" s="52">
        <v>30</v>
      </c>
      <c r="H80" s="52">
        <v>30</v>
      </c>
      <c r="I80" s="51" t="s">
        <v>29</v>
      </c>
      <c r="J80" s="51" t="s">
        <v>2047</v>
      </c>
      <c r="K80" s="51" t="s">
        <v>234</v>
      </c>
      <c r="L80" s="51" t="s">
        <v>233</v>
      </c>
      <c r="M80" s="52">
        <v>30</v>
      </c>
      <c r="N80" s="52">
        <v>30</v>
      </c>
      <c r="O80" s="51" t="s">
        <v>1883</v>
      </c>
      <c r="P80" s="51" t="s">
        <v>1897</v>
      </c>
      <c r="Q80" s="51" t="s">
        <v>1391</v>
      </c>
      <c r="R80" s="51" t="s">
        <v>1391</v>
      </c>
      <c r="S80" s="51" t="s">
        <v>1391</v>
      </c>
      <c r="T80" s="53">
        <v>0</v>
      </c>
      <c r="U80" s="54">
        <v>0.29166666666667002</v>
      </c>
      <c r="V80" s="54">
        <v>0.37430555555556</v>
      </c>
      <c r="W80" s="51" t="s">
        <v>31</v>
      </c>
      <c r="X80" s="51" t="s">
        <v>1391</v>
      </c>
      <c r="Y80" s="51" t="s">
        <v>31</v>
      </c>
      <c r="Z80" s="51" t="s">
        <v>1391</v>
      </c>
      <c r="AA80" s="51" t="s">
        <v>31</v>
      </c>
      <c r="AB80" s="51" t="s">
        <v>1391</v>
      </c>
      <c r="AC80" s="51" t="s">
        <v>1391</v>
      </c>
      <c r="AD80" s="55">
        <v>43367</v>
      </c>
      <c r="AE80" s="55">
        <v>43427</v>
      </c>
      <c r="AF80" s="51" t="s">
        <v>29</v>
      </c>
      <c r="AG80" s="51" t="s">
        <v>1391</v>
      </c>
    </row>
    <row r="81" spans="1:33" hidden="1" x14ac:dyDescent="0.25">
      <c r="A81" s="60">
        <v>40021978</v>
      </c>
      <c r="B81" s="59">
        <v>0</v>
      </c>
      <c r="C81" s="59">
        <v>30</v>
      </c>
      <c r="D81" s="59">
        <v>24</v>
      </c>
      <c r="E81" s="51" t="s">
        <v>235</v>
      </c>
      <c r="F81" s="51" t="s">
        <v>236</v>
      </c>
      <c r="G81" s="52">
        <v>30</v>
      </c>
      <c r="H81" s="52">
        <v>30</v>
      </c>
      <c r="I81" s="51" t="s">
        <v>29</v>
      </c>
      <c r="J81" s="51" t="s">
        <v>2048</v>
      </c>
      <c r="K81" s="51" t="s">
        <v>237</v>
      </c>
      <c r="L81" s="51" t="s">
        <v>236</v>
      </c>
      <c r="M81" s="52">
        <v>30</v>
      </c>
      <c r="N81" s="52">
        <v>30</v>
      </c>
      <c r="O81" s="51" t="s">
        <v>1883</v>
      </c>
      <c r="P81" s="51" t="s">
        <v>1897</v>
      </c>
      <c r="Q81" s="51" t="s">
        <v>1391</v>
      </c>
      <c r="R81" s="51" t="s">
        <v>1391</v>
      </c>
      <c r="S81" s="51" t="s">
        <v>1391</v>
      </c>
      <c r="T81" s="53">
        <v>0</v>
      </c>
      <c r="U81" s="54">
        <v>0.83333333333333004</v>
      </c>
      <c r="V81" s="54">
        <v>0.91666666666666996</v>
      </c>
      <c r="W81" s="51" t="s">
        <v>31</v>
      </c>
      <c r="X81" s="51" t="s">
        <v>1391</v>
      </c>
      <c r="Y81" s="51" t="s">
        <v>31</v>
      </c>
      <c r="Z81" s="51" t="s">
        <v>1391</v>
      </c>
      <c r="AA81" s="51" t="s">
        <v>31</v>
      </c>
      <c r="AB81" s="51" t="s">
        <v>1391</v>
      </c>
      <c r="AC81" s="51" t="s">
        <v>1391</v>
      </c>
      <c r="AD81" s="55">
        <v>43367</v>
      </c>
      <c r="AE81" s="55">
        <v>43427</v>
      </c>
      <c r="AF81" s="51" t="s">
        <v>29</v>
      </c>
      <c r="AG81" s="51" t="s">
        <v>1391</v>
      </c>
    </row>
    <row r="82" spans="1:33" hidden="1" x14ac:dyDescent="0.25">
      <c r="A82" s="60">
        <v>40021979</v>
      </c>
      <c r="B82" s="59">
        <v>0</v>
      </c>
      <c r="C82" s="59">
        <v>30</v>
      </c>
      <c r="D82" s="59">
        <v>30</v>
      </c>
      <c r="E82" s="51" t="s">
        <v>238</v>
      </c>
      <c r="F82" s="51" t="s">
        <v>239</v>
      </c>
      <c r="G82" s="52">
        <v>30</v>
      </c>
      <c r="H82" s="52">
        <v>30</v>
      </c>
      <c r="I82" s="51" t="s">
        <v>29</v>
      </c>
      <c r="J82" s="51" t="s">
        <v>2049</v>
      </c>
      <c r="K82" s="51" t="s">
        <v>240</v>
      </c>
      <c r="L82" s="51" t="s">
        <v>239</v>
      </c>
      <c r="M82" s="52">
        <v>30</v>
      </c>
      <c r="N82" s="52">
        <v>30</v>
      </c>
      <c r="O82" s="51" t="s">
        <v>1883</v>
      </c>
      <c r="P82" s="51" t="s">
        <v>1897</v>
      </c>
      <c r="Q82" s="51" t="s">
        <v>1391</v>
      </c>
      <c r="R82" s="51" t="s">
        <v>1391</v>
      </c>
      <c r="S82" s="51" t="s">
        <v>1391</v>
      </c>
      <c r="T82" s="53">
        <v>0</v>
      </c>
      <c r="U82" s="54">
        <v>0.29166666666667002</v>
      </c>
      <c r="V82" s="54">
        <v>0.37430555555556</v>
      </c>
      <c r="W82" s="51" t="s">
        <v>31</v>
      </c>
      <c r="X82" s="51" t="s">
        <v>1391</v>
      </c>
      <c r="Y82" s="51" t="s">
        <v>31</v>
      </c>
      <c r="Z82" s="51" t="s">
        <v>1391</v>
      </c>
      <c r="AA82" s="51" t="s">
        <v>31</v>
      </c>
      <c r="AB82" s="51" t="s">
        <v>1391</v>
      </c>
      <c r="AC82" s="51" t="s">
        <v>1391</v>
      </c>
      <c r="AD82" s="55">
        <v>43367</v>
      </c>
      <c r="AE82" s="55">
        <v>43427</v>
      </c>
      <c r="AF82" s="51" t="s">
        <v>29</v>
      </c>
      <c r="AG82" s="51" t="s">
        <v>1391</v>
      </c>
    </row>
    <row r="83" spans="1:33" hidden="1" x14ac:dyDescent="0.25">
      <c r="A83" s="60">
        <v>40021980</v>
      </c>
      <c r="B83" s="59">
        <v>0</v>
      </c>
      <c r="C83" s="59">
        <v>31</v>
      </c>
      <c r="D83" s="59">
        <v>28</v>
      </c>
      <c r="E83" s="51" t="s">
        <v>241</v>
      </c>
      <c r="F83" s="51" t="s">
        <v>242</v>
      </c>
      <c r="G83" s="52">
        <v>31</v>
      </c>
      <c r="H83" s="52">
        <v>31</v>
      </c>
      <c r="I83" s="51" t="s">
        <v>29</v>
      </c>
      <c r="J83" s="51" t="s">
        <v>2050</v>
      </c>
      <c r="K83" s="51" t="s">
        <v>243</v>
      </c>
      <c r="L83" s="51" t="s">
        <v>242</v>
      </c>
      <c r="M83" s="52">
        <v>31</v>
      </c>
      <c r="N83" s="52">
        <v>31</v>
      </c>
      <c r="O83" s="51" t="s">
        <v>1883</v>
      </c>
      <c r="P83" s="51" t="s">
        <v>1897</v>
      </c>
      <c r="Q83" s="51" t="s">
        <v>1391</v>
      </c>
      <c r="R83" s="51" t="s">
        <v>1391</v>
      </c>
      <c r="S83" s="51" t="s">
        <v>1391</v>
      </c>
      <c r="T83" s="53">
        <v>0</v>
      </c>
      <c r="U83" s="54">
        <v>0.375</v>
      </c>
      <c r="V83" s="54">
        <v>0.45763888888888998</v>
      </c>
      <c r="W83" s="51" t="s">
        <v>31</v>
      </c>
      <c r="X83" s="51" t="s">
        <v>1391</v>
      </c>
      <c r="Y83" s="51" t="s">
        <v>31</v>
      </c>
      <c r="Z83" s="51" t="s">
        <v>1391</v>
      </c>
      <c r="AA83" s="51" t="s">
        <v>31</v>
      </c>
      <c r="AB83" s="51" t="s">
        <v>1391</v>
      </c>
      <c r="AC83" s="51" t="s">
        <v>1391</v>
      </c>
      <c r="AD83" s="55">
        <v>43367</v>
      </c>
      <c r="AE83" s="55">
        <v>43427</v>
      </c>
      <c r="AF83" s="51" t="s">
        <v>29</v>
      </c>
      <c r="AG83" s="51" t="s">
        <v>1391</v>
      </c>
    </row>
    <row r="84" spans="1:33" hidden="1" x14ac:dyDescent="0.25">
      <c r="A84" s="60">
        <v>40021981</v>
      </c>
      <c r="B84" s="59">
        <v>0</v>
      </c>
      <c r="C84" s="59">
        <v>30</v>
      </c>
      <c r="D84" s="59">
        <v>28</v>
      </c>
      <c r="E84" s="51" t="s">
        <v>244</v>
      </c>
      <c r="F84" s="51" t="s">
        <v>245</v>
      </c>
      <c r="G84" s="52">
        <v>30</v>
      </c>
      <c r="H84" s="52">
        <v>30</v>
      </c>
      <c r="I84" s="51" t="s">
        <v>29</v>
      </c>
      <c r="J84" s="51" t="s">
        <v>2051</v>
      </c>
      <c r="K84" s="51" t="s">
        <v>246</v>
      </c>
      <c r="L84" s="51" t="s">
        <v>245</v>
      </c>
      <c r="M84" s="52">
        <v>30</v>
      </c>
      <c r="N84" s="52">
        <v>30</v>
      </c>
      <c r="O84" s="51" t="s">
        <v>1883</v>
      </c>
      <c r="P84" s="51" t="s">
        <v>1897</v>
      </c>
      <c r="Q84" s="51" t="s">
        <v>1391</v>
      </c>
      <c r="R84" s="51" t="s">
        <v>1391</v>
      </c>
      <c r="S84" s="51" t="s">
        <v>1391</v>
      </c>
      <c r="T84" s="53">
        <v>0</v>
      </c>
      <c r="U84" s="54">
        <v>0.375</v>
      </c>
      <c r="V84" s="54">
        <v>0.45763888888888998</v>
      </c>
      <c r="W84" s="51" t="s">
        <v>31</v>
      </c>
      <c r="X84" s="51" t="s">
        <v>1391</v>
      </c>
      <c r="Y84" s="51" t="s">
        <v>31</v>
      </c>
      <c r="Z84" s="51" t="s">
        <v>1391</v>
      </c>
      <c r="AA84" s="51" t="s">
        <v>31</v>
      </c>
      <c r="AB84" s="51" t="s">
        <v>1391</v>
      </c>
      <c r="AC84" s="51" t="s">
        <v>1391</v>
      </c>
      <c r="AD84" s="55">
        <v>43367</v>
      </c>
      <c r="AE84" s="55">
        <v>43427</v>
      </c>
      <c r="AF84" s="51" t="s">
        <v>29</v>
      </c>
      <c r="AG84" s="51" t="s">
        <v>1391</v>
      </c>
    </row>
    <row r="85" spans="1:33" hidden="1" x14ac:dyDescent="0.25">
      <c r="A85" s="60">
        <v>40021982</v>
      </c>
      <c r="B85" s="59">
        <v>0</v>
      </c>
      <c r="C85" s="59">
        <v>30</v>
      </c>
      <c r="D85" s="59">
        <v>28</v>
      </c>
      <c r="E85" s="51" t="s">
        <v>247</v>
      </c>
      <c r="F85" s="51" t="s">
        <v>248</v>
      </c>
      <c r="G85" s="52">
        <v>30</v>
      </c>
      <c r="H85" s="52">
        <v>30</v>
      </c>
      <c r="I85" s="51" t="s">
        <v>29</v>
      </c>
      <c r="J85" s="51" t="s">
        <v>2052</v>
      </c>
      <c r="K85" s="51" t="s">
        <v>249</v>
      </c>
      <c r="L85" s="51" t="s">
        <v>248</v>
      </c>
      <c r="M85" s="52">
        <v>30</v>
      </c>
      <c r="N85" s="52">
        <v>30</v>
      </c>
      <c r="O85" s="51" t="s">
        <v>1883</v>
      </c>
      <c r="P85" s="51" t="s">
        <v>1897</v>
      </c>
      <c r="Q85" s="51" t="s">
        <v>1391</v>
      </c>
      <c r="R85" s="51" t="s">
        <v>1391</v>
      </c>
      <c r="S85" s="51" t="s">
        <v>1391</v>
      </c>
      <c r="T85" s="53">
        <v>0</v>
      </c>
      <c r="U85" s="54">
        <v>0.41666666666667002</v>
      </c>
      <c r="V85" s="54">
        <v>0.54097222222221997</v>
      </c>
      <c r="W85" s="51" t="s">
        <v>1391</v>
      </c>
      <c r="X85" s="51" t="s">
        <v>31</v>
      </c>
      <c r="Y85" s="51" t="s">
        <v>1391</v>
      </c>
      <c r="Z85" s="51" t="s">
        <v>31</v>
      </c>
      <c r="AA85" s="51" t="s">
        <v>1391</v>
      </c>
      <c r="AB85" s="51" t="s">
        <v>1391</v>
      </c>
      <c r="AC85" s="51" t="s">
        <v>1391</v>
      </c>
      <c r="AD85" s="55">
        <v>43367</v>
      </c>
      <c r="AE85" s="55">
        <v>43427</v>
      </c>
      <c r="AF85" s="51" t="s">
        <v>29</v>
      </c>
      <c r="AG85" s="51" t="s">
        <v>1391</v>
      </c>
    </row>
    <row r="86" spans="1:33" hidden="1" x14ac:dyDescent="0.25">
      <c r="A86" s="60">
        <v>40021983</v>
      </c>
      <c r="B86" s="59">
        <v>0</v>
      </c>
      <c r="C86" s="59">
        <v>30</v>
      </c>
      <c r="D86" s="59">
        <v>29</v>
      </c>
      <c r="E86" s="51" t="s">
        <v>250</v>
      </c>
      <c r="F86" s="51" t="s">
        <v>251</v>
      </c>
      <c r="G86" s="52">
        <v>30</v>
      </c>
      <c r="H86" s="52">
        <v>30</v>
      </c>
      <c r="I86" s="51" t="s">
        <v>29</v>
      </c>
      <c r="J86" s="51" t="s">
        <v>2053</v>
      </c>
      <c r="K86" s="51" t="s">
        <v>252</v>
      </c>
      <c r="L86" s="51" t="s">
        <v>251</v>
      </c>
      <c r="M86" s="52">
        <v>30</v>
      </c>
      <c r="N86" s="52">
        <v>30</v>
      </c>
      <c r="O86" s="51" t="s">
        <v>1883</v>
      </c>
      <c r="P86" s="51" t="s">
        <v>1897</v>
      </c>
      <c r="Q86" s="51" t="s">
        <v>1391</v>
      </c>
      <c r="R86" s="51" t="s">
        <v>1391</v>
      </c>
      <c r="S86" s="51" t="s">
        <v>1391</v>
      </c>
      <c r="T86" s="53">
        <v>0</v>
      </c>
      <c r="U86" s="54">
        <v>0.45833333333332998</v>
      </c>
      <c r="V86" s="54">
        <v>0.54097222222221997</v>
      </c>
      <c r="W86" s="51" t="s">
        <v>31</v>
      </c>
      <c r="X86" s="51" t="s">
        <v>1391</v>
      </c>
      <c r="Y86" s="51" t="s">
        <v>31</v>
      </c>
      <c r="Z86" s="51" t="s">
        <v>1391</v>
      </c>
      <c r="AA86" s="51" t="s">
        <v>31</v>
      </c>
      <c r="AB86" s="51" t="s">
        <v>1391</v>
      </c>
      <c r="AC86" s="51" t="s">
        <v>1391</v>
      </c>
      <c r="AD86" s="55">
        <v>43367</v>
      </c>
      <c r="AE86" s="55">
        <v>43427</v>
      </c>
      <c r="AF86" s="51" t="s">
        <v>29</v>
      </c>
      <c r="AG86" s="51" t="s">
        <v>1391</v>
      </c>
    </row>
    <row r="87" spans="1:33" hidden="1" x14ac:dyDescent="0.25">
      <c r="A87" s="60">
        <v>40021984</v>
      </c>
      <c r="B87" s="59">
        <v>0</v>
      </c>
      <c r="C87" s="59">
        <v>30</v>
      </c>
      <c r="D87" s="59">
        <v>29</v>
      </c>
      <c r="E87" s="51" t="s">
        <v>253</v>
      </c>
      <c r="F87" s="51" t="s">
        <v>254</v>
      </c>
      <c r="G87" s="52">
        <v>30</v>
      </c>
      <c r="H87" s="52">
        <v>30</v>
      </c>
      <c r="I87" s="51" t="s">
        <v>29</v>
      </c>
      <c r="J87" s="51" t="s">
        <v>2054</v>
      </c>
      <c r="K87" s="51" t="s">
        <v>255</v>
      </c>
      <c r="L87" s="51" t="s">
        <v>254</v>
      </c>
      <c r="M87" s="52">
        <v>30</v>
      </c>
      <c r="N87" s="52">
        <v>30</v>
      </c>
      <c r="O87" s="51" t="s">
        <v>1883</v>
      </c>
      <c r="P87" s="51" t="s">
        <v>1897</v>
      </c>
      <c r="Q87" s="51" t="s">
        <v>1391</v>
      </c>
      <c r="R87" s="51" t="s">
        <v>1391</v>
      </c>
      <c r="S87" s="51" t="s">
        <v>1391</v>
      </c>
      <c r="T87" s="53">
        <v>0</v>
      </c>
      <c r="U87" s="54">
        <v>0.58333333333333004</v>
      </c>
      <c r="V87" s="54">
        <v>0.70763888888889004</v>
      </c>
      <c r="W87" s="51" t="s">
        <v>1391</v>
      </c>
      <c r="X87" s="51" t="s">
        <v>31</v>
      </c>
      <c r="Y87" s="51" t="s">
        <v>1391</v>
      </c>
      <c r="Z87" s="51" t="s">
        <v>31</v>
      </c>
      <c r="AA87" s="51" t="s">
        <v>1391</v>
      </c>
      <c r="AB87" s="51" t="s">
        <v>1391</v>
      </c>
      <c r="AC87" s="51" t="s">
        <v>1391</v>
      </c>
      <c r="AD87" s="55">
        <v>43367</v>
      </c>
      <c r="AE87" s="55">
        <v>43427</v>
      </c>
      <c r="AF87" s="51" t="s">
        <v>29</v>
      </c>
      <c r="AG87" s="51" t="s">
        <v>1391</v>
      </c>
    </row>
    <row r="88" spans="1:33" hidden="1" x14ac:dyDescent="0.25">
      <c r="A88" s="60">
        <v>40021985</v>
      </c>
      <c r="B88" s="59">
        <v>0</v>
      </c>
      <c r="C88" s="59">
        <v>30</v>
      </c>
      <c r="D88" s="59">
        <v>29</v>
      </c>
      <c r="E88" s="51" t="s">
        <v>256</v>
      </c>
      <c r="F88" s="51" t="s">
        <v>257</v>
      </c>
      <c r="G88" s="52">
        <v>30</v>
      </c>
      <c r="H88" s="52">
        <v>30</v>
      </c>
      <c r="I88" s="51" t="s">
        <v>29</v>
      </c>
      <c r="J88" s="51" t="s">
        <v>2055</v>
      </c>
      <c r="K88" s="51" t="s">
        <v>258</v>
      </c>
      <c r="L88" s="51" t="s">
        <v>257</v>
      </c>
      <c r="M88" s="52">
        <v>30</v>
      </c>
      <c r="N88" s="52">
        <v>30</v>
      </c>
      <c r="O88" s="51" t="s">
        <v>1883</v>
      </c>
      <c r="P88" s="51" t="s">
        <v>1897</v>
      </c>
      <c r="Q88" s="51" t="s">
        <v>1391</v>
      </c>
      <c r="R88" s="51" t="s">
        <v>1391</v>
      </c>
      <c r="S88" s="51" t="s">
        <v>1391</v>
      </c>
      <c r="T88" s="53">
        <v>0</v>
      </c>
      <c r="U88" s="54">
        <v>0.75</v>
      </c>
      <c r="V88" s="54">
        <v>0.83263888888889004</v>
      </c>
      <c r="W88" s="51" t="s">
        <v>31</v>
      </c>
      <c r="X88" s="51" t="s">
        <v>1391</v>
      </c>
      <c r="Y88" s="51" t="s">
        <v>31</v>
      </c>
      <c r="Z88" s="51" t="s">
        <v>1391</v>
      </c>
      <c r="AA88" s="51" t="s">
        <v>31</v>
      </c>
      <c r="AB88" s="51" t="s">
        <v>1391</v>
      </c>
      <c r="AC88" s="51" t="s">
        <v>1391</v>
      </c>
      <c r="AD88" s="55">
        <v>43367</v>
      </c>
      <c r="AE88" s="55">
        <v>43427</v>
      </c>
      <c r="AF88" s="51" t="s">
        <v>29</v>
      </c>
      <c r="AG88" s="51" t="s">
        <v>1391</v>
      </c>
    </row>
    <row r="89" spans="1:33" hidden="1" x14ac:dyDescent="0.25">
      <c r="A89" s="60">
        <v>40021986</v>
      </c>
      <c r="B89" s="59">
        <v>0</v>
      </c>
      <c r="C89" s="59">
        <v>30</v>
      </c>
      <c r="D89" s="59">
        <v>25</v>
      </c>
      <c r="E89" s="51" t="s">
        <v>259</v>
      </c>
      <c r="F89" s="51" t="s">
        <v>260</v>
      </c>
      <c r="G89" s="52">
        <v>30</v>
      </c>
      <c r="H89" s="52">
        <v>30</v>
      </c>
      <c r="I89" s="51" t="s">
        <v>29</v>
      </c>
      <c r="J89" s="51" t="s">
        <v>2056</v>
      </c>
      <c r="K89" s="51" t="s">
        <v>261</v>
      </c>
      <c r="L89" s="51" t="s">
        <v>260</v>
      </c>
      <c r="M89" s="52">
        <v>30</v>
      </c>
      <c r="N89" s="52">
        <v>30</v>
      </c>
      <c r="O89" s="51" t="s">
        <v>1883</v>
      </c>
      <c r="P89" s="51" t="s">
        <v>1897</v>
      </c>
      <c r="Q89" s="51" t="s">
        <v>1391</v>
      </c>
      <c r="R89" s="51" t="s">
        <v>1391</v>
      </c>
      <c r="S89" s="51" t="s">
        <v>1391</v>
      </c>
      <c r="T89" s="53">
        <v>0</v>
      </c>
      <c r="U89" s="54">
        <v>0.83333333333333004</v>
      </c>
      <c r="V89" s="54">
        <v>0.91666666666666996</v>
      </c>
      <c r="W89" s="51" t="s">
        <v>31</v>
      </c>
      <c r="X89" s="51" t="s">
        <v>1391</v>
      </c>
      <c r="Y89" s="51" t="s">
        <v>31</v>
      </c>
      <c r="Z89" s="51" t="s">
        <v>1391</v>
      </c>
      <c r="AA89" s="51" t="s">
        <v>31</v>
      </c>
      <c r="AB89" s="51" t="s">
        <v>1391</v>
      </c>
      <c r="AC89" s="51" t="s">
        <v>1391</v>
      </c>
      <c r="AD89" s="55">
        <v>43367</v>
      </c>
      <c r="AE89" s="55">
        <v>43427</v>
      </c>
      <c r="AF89" s="51" t="s">
        <v>29</v>
      </c>
      <c r="AG89" s="51" t="s">
        <v>1391</v>
      </c>
    </row>
    <row r="90" spans="1:33" hidden="1" x14ac:dyDescent="0.25">
      <c r="A90" s="60">
        <v>40029125</v>
      </c>
      <c r="B90" s="59">
        <v>1</v>
      </c>
      <c r="C90" s="59">
        <v>2</v>
      </c>
      <c r="D90" s="59">
        <v>2</v>
      </c>
      <c r="E90" s="51" t="s">
        <v>2057</v>
      </c>
      <c r="F90" s="51" t="s">
        <v>2058</v>
      </c>
      <c r="G90" s="52">
        <v>3</v>
      </c>
      <c r="H90" s="52">
        <v>3</v>
      </c>
      <c r="I90" s="51" t="s">
        <v>29</v>
      </c>
      <c r="J90" s="51" t="s">
        <v>2059</v>
      </c>
      <c r="K90" s="51" t="s">
        <v>2057</v>
      </c>
      <c r="L90" s="51" t="s">
        <v>2058</v>
      </c>
      <c r="M90" s="52">
        <v>3</v>
      </c>
      <c r="N90" s="52">
        <v>3</v>
      </c>
      <c r="O90" s="51" t="s">
        <v>1883</v>
      </c>
      <c r="P90" s="51" t="s">
        <v>2025</v>
      </c>
      <c r="Q90" s="51" t="s">
        <v>2026</v>
      </c>
      <c r="R90" s="51" t="s">
        <v>2027</v>
      </c>
      <c r="S90" s="51" t="s">
        <v>1391</v>
      </c>
      <c r="T90" s="53">
        <v>0</v>
      </c>
      <c r="U90" s="54">
        <v>0.83333333333333004</v>
      </c>
      <c r="V90" s="54">
        <v>0.91666666666666996</v>
      </c>
      <c r="W90" s="51" t="s">
        <v>31</v>
      </c>
      <c r="X90" s="51" t="s">
        <v>1391</v>
      </c>
      <c r="Y90" s="51" t="s">
        <v>31</v>
      </c>
      <c r="Z90" s="51" t="s">
        <v>1391</v>
      </c>
      <c r="AA90" s="51" t="s">
        <v>31</v>
      </c>
      <c r="AB90" s="51" t="s">
        <v>1391</v>
      </c>
      <c r="AC90" s="51" t="s">
        <v>1391</v>
      </c>
      <c r="AD90" s="55">
        <v>43304</v>
      </c>
      <c r="AE90" s="55">
        <v>43427</v>
      </c>
      <c r="AF90" s="51" t="s">
        <v>29</v>
      </c>
      <c r="AG90" s="51" t="s">
        <v>1391</v>
      </c>
    </row>
    <row r="91" spans="1:33" hidden="1" x14ac:dyDescent="0.25">
      <c r="A91" s="60">
        <v>40021987</v>
      </c>
      <c r="B91" s="59">
        <v>15</v>
      </c>
      <c r="C91" s="59">
        <v>17</v>
      </c>
      <c r="D91" s="59">
        <v>17</v>
      </c>
      <c r="E91" s="51" t="s">
        <v>263</v>
      </c>
      <c r="F91" s="51" t="s">
        <v>264</v>
      </c>
      <c r="G91" s="52">
        <v>35</v>
      </c>
      <c r="H91" s="52">
        <v>35</v>
      </c>
      <c r="I91" s="51" t="s">
        <v>29</v>
      </c>
      <c r="J91" s="51" t="s">
        <v>2060</v>
      </c>
      <c r="K91" s="51" t="s">
        <v>265</v>
      </c>
      <c r="L91" s="51" t="s">
        <v>264</v>
      </c>
      <c r="M91" s="52">
        <v>35</v>
      </c>
      <c r="N91" s="52">
        <v>35</v>
      </c>
      <c r="O91" s="51" t="s">
        <v>1883</v>
      </c>
      <c r="P91" s="51" t="s">
        <v>2061</v>
      </c>
      <c r="Q91" s="51" t="s">
        <v>2062</v>
      </c>
      <c r="R91" s="51" t="s">
        <v>1641</v>
      </c>
      <c r="S91" s="51" t="s">
        <v>1886</v>
      </c>
      <c r="T91" s="53">
        <v>36</v>
      </c>
      <c r="U91" s="54">
        <v>0.45833333333332998</v>
      </c>
      <c r="V91" s="54">
        <v>0.54097222222221997</v>
      </c>
      <c r="W91" s="51" t="s">
        <v>31</v>
      </c>
      <c r="X91" s="51" t="s">
        <v>1391</v>
      </c>
      <c r="Y91" s="51" t="s">
        <v>31</v>
      </c>
      <c r="Z91" s="51" t="s">
        <v>1391</v>
      </c>
      <c r="AA91" s="51" t="s">
        <v>1391</v>
      </c>
      <c r="AB91" s="51" t="s">
        <v>1391</v>
      </c>
      <c r="AC91" s="51" t="s">
        <v>1391</v>
      </c>
      <c r="AD91" s="55">
        <v>43304</v>
      </c>
      <c r="AE91" s="55">
        <v>43364</v>
      </c>
      <c r="AF91" s="51" t="s">
        <v>29</v>
      </c>
      <c r="AG91" s="51" t="s">
        <v>1848</v>
      </c>
    </row>
    <row r="92" spans="1:33" hidden="1" x14ac:dyDescent="0.25">
      <c r="A92" s="60">
        <v>40021988</v>
      </c>
      <c r="B92" s="59">
        <v>35</v>
      </c>
      <c r="C92" s="59">
        <v>0</v>
      </c>
      <c r="D92" s="59">
        <v>0</v>
      </c>
      <c r="E92" s="51" t="s">
        <v>266</v>
      </c>
      <c r="F92" s="51" t="s">
        <v>267</v>
      </c>
      <c r="G92" s="52">
        <v>35</v>
      </c>
      <c r="H92" s="52">
        <v>35</v>
      </c>
      <c r="I92" s="51" t="s">
        <v>29</v>
      </c>
      <c r="J92" s="51" t="s">
        <v>2063</v>
      </c>
      <c r="K92" s="51" t="s">
        <v>268</v>
      </c>
      <c r="L92" s="51" t="s">
        <v>267</v>
      </c>
      <c r="M92" s="52">
        <v>35</v>
      </c>
      <c r="N92" s="52">
        <v>35</v>
      </c>
      <c r="O92" s="51" t="s">
        <v>1883</v>
      </c>
      <c r="P92" s="51" t="s">
        <v>1897</v>
      </c>
      <c r="Q92" s="51" t="s">
        <v>1391</v>
      </c>
      <c r="R92" s="51" t="s">
        <v>1391</v>
      </c>
      <c r="S92" s="51" t="s">
        <v>1391</v>
      </c>
      <c r="T92" s="53">
        <v>0</v>
      </c>
      <c r="U92" s="54">
        <v>0.58333333333333004</v>
      </c>
      <c r="V92" s="54">
        <v>0.66597222222221997</v>
      </c>
      <c r="W92" s="51" t="s">
        <v>1391</v>
      </c>
      <c r="X92" s="51" t="s">
        <v>31</v>
      </c>
      <c r="Y92" s="51" t="s">
        <v>1391</v>
      </c>
      <c r="Z92" s="51" t="s">
        <v>31</v>
      </c>
      <c r="AA92" s="51" t="s">
        <v>1391</v>
      </c>
      <c r="AB92" s="51" t="s">
        <v>1391</v>
      </c>
      <c r="AC92" s="51" t="s">
        <v>1391</v>
      </c>
      <c r="AD92" s="55">
        <v>43304</v>
      </c>
      <c r="AE92" s="55">
        <v>43364</v>
      </c>
      <c r="AF92" s="51" t="s">
        <v>29</v>
      </c>
      <c r="AG92" s="51" t="s">
        <v>1391</v>
      </c>
    </row>
    <row r="93" spans="1:33" hidden="1" x14ac:dyDescent="0.25">
      <c r="A93" s="60">
        <v>40021989</v>
      </c>
      <c r="B93" s="59">
        <v>27</v>
      </c>
      <c r="C93" s="59">
        <v>8</v>
      </c>
      <c r="D93" s="59">
        <v>4</v>
      </c>
      <c r="E93" s="51" t="s">
        <v>269</v>
      </c>
      <c r="F93" s="51" t="s">
        <v>270</v>
      </c>
      <c r="G93" s="52">
        <v>35</v>
      </c>
      <c r="H93" s="52">
        <v>35</v>
      </c>
      <c r="I93" s="51" t="s">
        <v>29</v>
      </c>
      <c r="J93" s="51" t="s">
        <v>2064</v>
      </c>
      <c r="K93" s="51" t="s">
        <v>271</v>
      </c>
      <c r="L93" s="51" t="s">
        <v>270</v>
      </c>
      <c r="M93" s="52">
        <v>35</v>
      </c>
      <c r="N93" s="52">
        <v>35</v>
      </c>
      <c r="O93" s="51" t="s">
        <v>1883</v>
      </c>
      <c r="P93" s="51" t="s">
        <v>1897</v>
      </c>
      <c r="Q93" s="51" t="s">
        <v>1391</v>
      </c>
      <c r="R93" s="51" t="s">
        <v>1391</v>
      </c>
      <c r="S93" s="51" t="s">
        <v>1391</v>
      </c>
      <c r="T93" s="53">
        <v>0</v>
      </c>
      <c r="U93" s="54">
        <v>0.58333333333333004</v>
      </c>
      <c r="V93" s="54">
        <v>0.70763888888889004</v>
      </c>
      <c r="W93" s="51" t="s">
        <v>1391</v>
      </c>
      <c r="X93" s="51" t="s">
        <v>31</v>
      </c>
      <c r="Y93" s="51" t="s">
        <v>1391</v>
      </c>
      <c r="Z93" s="51" t="s">
        <v>31</v>
      </c>
      <c r="AA93" s="51" t="s">
        <v>1391</v>
      </c>
      <c r="AB93" s="51" t="s">
        <v>1391</v>
      </c>
      <c r="AC93" s="51" t="s">
        <v>1391</v>
      </c>
      <c r="AD93" s="55">
        <v>43367</v>
      </c>
      <c r="AE93" s="55">
        <v>43427</v>
      </c>
      <c r="AF93" s="51" t="s">
        <v>29</v>
      </c>
      <c r="AG93" s="51" t="s">
        <v>1391</v>
      </c>
    </row>
    <row r="94" spans="1:33" hidden="1" x14ac:dyDescent="0.25">
      <c r="A94" s="60">
        <v>40021990</v>
      </c>
      <c r="B94" s="59">
        <v>3</v>
      </c>
      <c r="C94" s="59">
        <v>32</v>
      </c>
      <c r="D94" s="59">
        <v>29</v>
      </c>
      <c r="E94" s="51" t="s">
        <v>2065</v>
      </c>
      <c r="F94" s="51" t="s">
        <v>274</v>
      </c>
      <c r="G94" s="52">
        <v>35</v>
      </c>
      <c r="H94" s="52">
        <v>35</v>
      </c>
      <c r="I94" s="51" t="s">
        <v>29</v>
      </c>
      <c r="J94" s="51" t="s">
        <v>2066</v>
      </c>
      <c r="K94" s="51" t="s">
        <v>2067</v>
      </c>
      <c r="L94" s="51" t="s">
        <v>274</v>
      </c>
      <c r="M94" s="52">
        <v>35</v>
      </c>
      <c r="N94" s="52">
        <v>35</v>
      </c>
      <c r="O94" s="51" t="s">
        <v>1883</v>
      </c>
      <c r="P94" s="51" t="s">
        <v>2068</v>
      </c>
      <c r="Q94" s="51" t="s">
        <v>2069</v>
      </c>
      <c r="R94" s="51" t="s">
        <v>1791</v>
      </c>
      <c r="S94" s="51" t="s">
        <v>1391</v>
      </c>
      <c r="T94" s="53">
        <v>0</v>
      </c>
      <c r="U94" s="54">
        <v>0.29166666666667002</v>
      </c>
      <c r="V94" s="54">
        <v>0.37430555555556</v>
      </c>
      <c r="W94" s="51" t="s">
        <v>31</v>
      </c>
      <c r="X94" s="51" t="s">
        <v>1391</v>
      </c>
      <c r="Y94" s="51" t="s">
        <v>31</v>
      </c>
      <c r="Z94" s="51" t="s">
        <v>1391</v>
      </c>
      <c r="AA94" s="51" t="s">
        <v>31</v>
      </c>
      <c r="AB94" s="51" t="s">
        <v>1391</v>
      </c>
      <c r="AC94" s="51" t="s">
        <v>1391</v>
      </c>
      <c r="AD94" s="55">
        <v>43304</v>
      </c>
      <c r="AE94" s="55">
        <v>43364</v>
      </c>
      <c r="AF94" s="51" t="s">
        <v>29</v>
      </c>
      <c r="AG94" s="51" t="s">
        <v>2070</v>
      </c>
    </row>
    <row r="95" spans="1:33" hidden="1" x14ac:dyDescent="0.25">
      <c r="A95" s="60">
        <v>40021991</v>
      </c>
      <c r="B95" s="59">
        <v>11</v>
      </c>
      <c r="C95" s="59">
        <v>19</v>
      </c>
      <c r="D95" s="59">
        <v>17</v>
      </c>
      <c r="E95" s="51" t="s">
        <v>2071</v>
      </c>
      <c r="F95" s="51" t="s">
        <v>277</v>
      </c>
      <c r="G95" s="52">
        <v>35</v>
      </c>
      <c r="H95" s="52">
        <v>35</v>
      </c>
      <c r="I95" s="51" t="s">
        <v>29</v>
      </c>
      <c r="J95" s="51" t="s">
        <v>2072</v>
      </c>
      <c r="K95" s="51" t="s">
        <v>2073</v>
      </c>
      <c r="L95" s="51" t="s">
        <v>277</v>
      </c>
      <c r="M95" s="52">
        <v>35</v>
      </c>
      <c r="N95" s="52">
        <v>35</v>
      </c>
      <c r="O95" s="51" t="s">
        <v>1883</v>
      </c>
      <c r="P95" s="51" t="s">
        <v>2074</v>
      </c>
      <c r="Q95" s="51" t="s">
        <v>2075</v>
      </c>
      <c r="R95" s="51" t="s">
        <v>1699</v>
      </c>
      <c r="S95" s="51" t="s">
        <v>1886</v>
      </c>
      <c r="T95" s="53">
        <v>54</v>
      </c>
      <c r="U95" s="54">
        <v>0.29166666666667002</v>
      </c>
      <c r="V95" s="54">
        <v>0.41597222222222002</v>
      </c>
      <c r="W95" s="51" t="s">
        <v>1391</v>
      </c>
      <c r="X95" s="51" t="s">
        <v>31</v>
      </c>
      <c r="Y95" s="51" t="s">
        <v>1391</v>
      </c>
      <c r="Z95" s="51" t="s">
        <v>31</v>
      </c>
      <c r="AA95" s="51" t="s">
        <v>1391</v>
      </c>
      <c r="AB95" s="51" t="s">
        <v>1391</v>
      </c>
      <c r="AC95" s="51" t="s">
        <v>1391</v>
      </c>
      <c r="AD95" s="55">
        <v>43304</v>
      </c>
      <c r="AE95" s="55">
        <v>43364</v>
      </c>
      <c r="AF95" s="51" t="s">
        <v>29</v>
      </c>
      <c r="AG95" s="51" t="s">
        <v>1836</v>
      </c>
    </row>
    <row r="96" spans="1:33" hidden="1" x14ac:dyDescent="0.25">
      <c r="A96" s="60">
        <v>40021992</v>
      </c>
      <c r="B96" s="59">
        <v>5</v>
      </c>
      <c r="C96" s="59">
        <v>35</v>
      </c>
      <c r="D96" s="59">
        <v>33</v>
      </c>
      <c r="E96" s="51" t="s">
        <v>2076</v>
      </c>
      <c r="F96" s="51" t="s">
        <v>280</v>
      </c>
      <c r="G96" s="52">
        <v>35</v>
      </c>
      <c r="H96" s="52">
        <v>35</v>
      </c>
      <c r="I96" s="51" t="s">
        <v>29</v>
      </c>
      <c r="J96" s="51" t="s">
        <v>2077</v>
      </c>
      <c r="K96" s="51" t="s">
        <v>2078</v>
      </c>
      <c r="L96" s="51" t="s">
        <v>280</v>
      </c>
      <c r="M96" s="52">
        <v>35</v>
      </c>
      <c r="N96" s="52">
        <v>35</v>
      </c>
      <c r="O96" s="51" t="s">
        <v>1883</v>
      </c>
      <c r="P96" s="51" t="s">
        <v>2079</v>
      </c>
      <c r="Q96" s="51" t="s">
        <v>2080</v>
      </c>
      <c r="R96" s="51" t="s">
        <v>1649</v>
      </c>
      <c r="S96" s="51" t="s">
        <v>1886</v>
      </c>
      <c r="T96" s="53">
        <v>54</v>
      </c>
      <c r="U96" s="54">
        <v>0.375</v>
      </c>
      <c r="V96" s="54">
        <v>0.45763888888888998</v>
      </c>
      <c r="W96" s="51" t="s">
        <v>31</v>
      </c>
      <c r="X96" s="51" t="s">
        <v>1391</v>
      </c>
      <c r="Y96" s="51" t="s">
        <v>31</v>
      </c>
      <c r="Z96" s="51" t="s">
        <v>1391</v>
      </c>
      <c r="AA96" s="51" t="s">
        <v>31</v>
      </c>
      <c r="AB96" s="51" t="s">
        <v>1391</v>
      </c>
      <c r="AC96" s="51" t="s">
        <v>1391</v>
      </c>
      <c r="AD96" s="55">
        <v>43304</v>
      </c>
      <c r="AE96" s="55">
        <v>43364</v>
      </c>
      <c r="AF96" s="51" t="s">
        <v>29</v>
      </c>
      <c r="AG96" s="51" t="s">
        <v>1849</v>
      </c>
    </row>
    <row r="97" spans="1:33" hidden="1" x14ac:dyDescent="0.25">
      <c r="A97" s="60">
        <v>40021993</v>
      </c>
      <c r="B97" s="59">
        <v>0</v>
      </c>
      <c r="C97" s="59">
        <v>35</v>
      </c>
      <c r="D97" s="59">
        <v>34</v>
      </c>
      <c r="E97" s="51" t="s">
        <v>2081</v>
      </c>
      <c r="F97" s="51" t="s">
        <v>283</v>
      </c>
      <c r="G97" s="52">
        <v>35</v>
      </c>
      <c r="H97" s="52">
        <v>35</v>
      </c>
      <c r="I97" s="51" t="s">
        <v>29</v>
      </c>
      <c r="J97" s="51" t="s">
        <v>2082</v>
      </c>
      <c r="K97" s="51" t="s">
        <v>2083</v>
      </c>
      <c r="L97" s="51" t="s">
        <v>283</v>
      </c>
      <c r="M97" s="52">
        <v>35</v>
      </c>
      <c r="N97" s="52">
        <v>35</v>
      </c>
      <c r="O97" s="51" t="s">
        <v>1883</v>
      </c>
      <c r="P97" s="51" t="s">
        <v>2084</v>
      </c>
      <c r="Q97" s="51" t="s">
        <v>2085</v>
      </c>
      <c r="R97" s="51" t="s">
        <v>1798</v>
      </c>
      <c r="S97" s="51" t="s">
        <v>1391</v>
      </c>
      <c r="T97" s="53">
        <v>0</v>
      </c>
      <c r="U97" s="54">
        <v>0.41666666666667002</v>
      </c>
      <c r="V97" s="54">
        <v>0.54097222222221997</v>
      </c>
      <c r="W97" s="51" t="s">
        <v>1391</v>
      </c>
      <c r="X97" s="51" t="s">
        <v>31</v>
      </c>
      <c r="Y97" s="51" t="s">
        <v>1391</v>
      </c>
      <c r="Z97" s="51" t="s">
        <v>31</v>
      </c>
      <c r="AA97" s="51" t="s">
        <v>1391</v>
      </c>
      <c r="AB97" s="51" t="s">
        <v>1391</v>
      </c>
      <c r="AC97" s="51" t="s">
        <v>1391</v>
      </c>
      <c r="AD97" s="55">
        <v>43304</v>
      </c>
      <c r="AE97" s="55">
        <v>43364</v>
      </c>
      <c r="AF97" s="51" t="s">
        <v>29</v>
      </c>
      <c r="AG97" s="51" t="s">
        <v>1842</v>
      </c>
    </row>
    <row r="98" spans="1:33" hidden="1" x14ac:dyDescent="0.25">
      <c r="A98" s="60">
        <v>40021994</v>
      </c>
      <c r="B98" s="59">
        <v>0</v>
      </c>
      <c r="C98" s="59">
        <v>35</v>
      </c>
      <c r="D98" s="59">
        <v>32</v>
      </c>
      <c r="E98" s="51" t="s">
        <v>2086</v>
      </c>
      <c r="F98" s="51" t="s">
        <v>286</v>
      </c>
      <c r="G98" s="52">
        <v>35</v>
      </c>
      <c r="H98" s="52">
        <v>35</v>
      </c>
      <c r="I98" s="51" t="s">
        <v>29</v>
      </c>
      <c r="J98" s="51" t="s">
        <v>2087</v>
      </c>
      <c r="K98" s="51" t="s">
        <v>2088</v>
      </c>
      <c r="L98" s="51" t="s">
        <v>286</v>
      </c>
      <c r="M98" s="52">
        <v>35</v>
      </c>
      <c r="N98" s="52">
        <v>35</v>
      </c>
      <c r="O98" s="51" t="s">
        <v>1883</v>
      </c>
      <c r="P98" s="51" t="s">
        <v>1997</v>
      </c>
      <c r="Q98" s="51" t="s">
        <v>1998</v>
      </c>
      <c r="R98" s="51" t="s">
        <v>1484</v>
      </c>
      <c r="S98" s="51" t="s">
        <v>1886</v>
      </c>
      <c r="T98" s="53">
        <v>56</v>
      </c>
      <c r="U98" s="54">
        <v>0.45833333333332998</v>
      </c>
      <c r="V98" s="54">
        <v>0.54097222222221997</v>
      </c>
      <c r="W98" s="51" t="s">
        <v>31</v>
      </c>
      <c r="X98" s="51" t="s">
        <v>1391</v>
      </c>
      <c r="Y98" s="51" t="s">
        <v>31</v>
      </c>
      <c r="Z98" s="51" t="s">
        <v>1391</v>
      </c>
      <c r="AA98" s="51" t="s">
        <v>31</v>
      </c>
      <c r="AB98" s="51" t="s">
        <v>1391</v>
      </c>
      <c r="AC98" s="51" t="s">
        <v>1391</v>
      </c>
      <c r="AD98" s="55">
        <v>43304</v>
      </c>
      <c r="AE98" s="55">
        <v>43364</v>
      </c>
      <c r="AF98" s="51" t="s">
        <v>29</v>
      </c>
      <c r="AG98" s="51" t="s">
        <v>1850</v>
      </c>
    </row>
    <row r="99" spans="1:33" hidden="1" x14ac:dyDescent="0.25">
      <c r="A99" s="60">
        <v>40021995</v>
      </c>
      <c r="B99" s="59">
        <v>0</v>
      </c>
      <c r="C99" s="59">
        <v>35</v>
      </c>
      <c r="D99" s="59">
        <v>30</v>
      </c>
      <c r="E99" s="51" t="s">
        <v>2089</v>
      </c>
      <c r="F99" s="51" t="s">
        <v>289</v>
      </c>
      <c r="G99" s="52">
        <v>35</v>
      </c>
      <c r="H99" s="52">
        <v>35</v>
      </c>
      <c r="I99" s="51" t="s">
        <v>29</v>
      </c>
      <c r="J99" s="51" t="s">
        <v>2090</v>
      </c>
      <c r="K99" s="51" t="s">
        <v>2091</v>
      </c>
      <c r="L99" s="51" t="s">
        <v>289</v>
      </c>
      <c r="M99" s="52">
        <v>35</v>
      </c>
      <c r="N99" s="52">
        <v>35</v>
      </c>
      <c r="O99" s="51" t="s">
        <v>1883</v>
      </c>
      <c r="P99" s="51" t="s">
        <v>1997</v>
      </c>
      <c r="Q99" s="51" t="s">
        <v>1998</v>
      </c>
      <c r="R99" s="51" t="s">
        <v>1484</v>
      </c>
      <c r="S99" s="51" t="s">
        <v>1886</v>
      </c>
      <c r="T99" s="53">
        <v>54</v>
      </c>
      <c r="U99" s="54">
        <v>0.58333333333333004</v>
      </c>
      <c r="V99" s="54">
        <v>0.66597222222221997</v>
      </c>
      <c r="W99" s="51" t="s">
        <v>31</v>
      </c>
      <c r="X99" s="51" t="s">
        <v>1391</v>
      </c>
      <c r="Y99" s="51" t="s">
        <v>31</v>
      </c>
      <c r="Z99" s="51" t="s">
        <v>1391</v>
      </c>
      <c r="AA99" s="51" t="s">
        <v>31</v>
      </c>
      <c r="AB99" s="51" t="s">
        <v>1391</v>
      </c>
      <c r="AC99" s="51" t="s">
        <v>1391</v>
      </c>
      <c r="AD99" s="55">
        <v>43304</v>
      </c>
      <c r="AE99" s="55">
        <v>43364</v>
      </c>
      <c r="AF99" s="51" t="s">
        <v>29</v>
      </c>
      <c r="AG99" s="51" t="s">
        <v>1847</v>
      </c>
    </row>
    <row r="100" spans="1:33" hidden="1" x14ac:dyDescent="0.25">
      <c r="A100" s="60">
        <v>40021996</v>
      </c>
      <c r="B100" s="59">
        <v>34</v>
      </c>
      <c r="C100" s="59">
        <v>1</v>
      </c>
      <c r="D100" s="59">
        <v>0</v>
      </c>
      <c r="E100" s="51" t="s">
        <v>2092</v>
      </c>
      <c r="F100" s="51" t="s">
        <v>292</v>
      </c>
      <c r="G100" s="52">
        <v>35</v>
      </c>
      <c r="H100" s="52">
        <v>35</v>
      </c>
      <c r="I100" s="51" t="s">
        <v>29</v>
      </c>
      <c r="J100" s="51" t="s">
        <v>2093</v>
      </c>
      <c r="K100" s="51" t="s">
        <v>2094</v>
      </c>
      <c r="L100" s="51" t="s">
        <v>292</v>
      </c>
      <c r="M100" s="52">
        <v>35</v>
      </c>
      <c r="N100" s="52">
        <v>35</v>
      </c>
      <c r="O100" s="51" t="s">
        <v>1883</v>
      </c>
      <c r="P100" s="51" t="s">
        <v>1897</v>
      </c>
      <c r="Q100" s="51" t="s">
        <v>1391</v>
      </c>
      <c r="R100" s="51" t="s">
        <v>1391</v>
      </c>
      <c r="S100" s="51" t="s">
        <v>1391</v>
      </c>
      <c r="T100" s="53">
        <v>0</v>
      </c>
      <c r="U100" s="54">
        <v>0.66666666666666996</v>
      </c>
      <c r="V100" s="54">
        <v>0.74930555555556</v>
      </c>
      <c r="W100" s="51" t="s">
        <v>31</v>
      </c>
      <c r="X100" s="51" t="s">
        <v>1391</v>
      </c>
      <c r="Y100" s="51" t="s">
        <v>31</v>
      </c>
      <c r="Z100" s="51" t="s">
        <v>1391</v>
      </c>
      <c r="AA100" s="51" t="s">
        <v>31</v>
      </c>
      <c r="AB100" s="51" t="s">
        <v>1391</v>
      </c>
      <c r="AC100" s="51" t="s">
        <v>1391</v>
      </c>
      <c r="AD100" s="55">
        <v>43304</v>
      </c>
      <c r="AE100" s="55">
        <v>43364</v>
      </c>
      <c r="AF100" s="51" t="s">
        <v>29</v>
      </c>
      <c r="AG100" s="51" t="s">
        <v>1391</v>
      </c>
    </row>
    <row r="101" spans="1:33" hidden="1" x14ac:dyDescent="0.25">
      <c r="A101" s="60">
        <v>40021997</v>
      </c>
      <c r="B101" s="59">
        <v>9</v>
      </c>
      <c r="C101" s="59">
        <v>26</v>
      </c>
      <c r="D101" s="59">
        <v>16</v>
      </c>
      <c r="E101" s="51" t="s">
        <v>2095</v>
      </c>
      <c r="F101" s="51" t="s">
        <v>295</v>
      </c>
      <c r="G101" s="52">
        <v>35</v>
      </c>
      <c r="H101" s="52">
        <v>35</v>
      </c>
      <c r="I101" s="51" t="s">
        <v>29</v>
      </c>
      <c r="J101" s="51" t="s">
        <v>2096</v>
      </c>
      <c r="K101" s="51" t="s">
        <v>2097</v>
      </c>
      <c r="L101" s="51" t="s">
        <v>295</v>
      </c>
      <c r="M101" s="52">
        <v>35</v>
      </c>
      <c r="N101" s="52">
        <v>35</v>
      </c>
      <c r="O101" s="51" t="s">
        <v>1883</v>
      </c>
      <c r="P101" s="51" t="s">
        <v>2098</v>
      </c>
      <c r="Q101" s="51" t="s">
        <v>2099</v>
      </c>
      <c r="R101" s="51" t="s">
        <v>1765</v>
      </c>
      <c r="S101" s="51" t="s">
        <v>1886</v>
      </c>
      <c r="T101" s="53">
        <v>36</v>
      </c>
      <c r="U101" s="54">
        <v>0.75</v>
      </c>
      <c r="V101" s="54">
        <v>0.83263888888889004</v>
      </c>
      <c r="W101" s="51" t="s">
        <v>1391</v>
      </c>
      <c r="X101" s="51" t="s">
        <v>1391</v>
      </c>
      <c r="Y101" s="51" t="s">
        <v>31</v>
      </c>
      <c r="Z101" s="51" t="s">
        <v>1391</v>
      </c>
      <c r="AA101" s="51" t="s">
        <v>31</v>
      </c>
      <c r="AB101" s="51" t="s">
        <v>1391</v>
      </c>
      <c r="AC101" s="51" t="s">
        <v>1391</v>
      </c>
      <c r="AD101" s="55">
        <v>43304</v>
      </c>
      <c r="AE101" s="55">
        <v>43364</v>
      </c>
      <c r="AF101" s="51" t="s">
        <v>29</v>
      </c>
      <c r="AG101" s="51" t="s">
        <v>1851</v>
      </c>
    </row>
    <row r="102" spans="1:33" hidden="1" x14ac:dyDescent="0.25">
      <c r="A102" s="60">
        <v>40021997</v>
      </c>
      <c r="B102" s="59">
        <v>9</v>
      </c>
      <c r="C102" s="59">
        <v>26</v>
      </c>
      <c r="D102" s="59">
        <v>16</v>
      </c>
      <c r="E102" s="51" t="s">
        <v>2095</v>
      </c>
      <c r="F102" s="51" t="s">
        <v>295</v>
      </c>
      <c r="G102" s="52">
        <v>35</v>
      </c>
      <c r="H102" s="52">
        <v>35</v>
      </c>
      <c r="I102" s="51" t="s">
        <v>29</v>
      </c>
      <c r="J102" s="51" t="s">
        <v>2096</v>
      </c>
      <c r="K102" s="51" t="s">
        <v>2097</v>
      </c>
      <c r="L102" s="51" t="s">
        <v>295</v>
      </c>
      <c r="M102" s="52">
        <v>35</v>
      </c>
      <c r="N102" s="52">
        <v>35</v>
      </c>
      <c r="O102" s="51" t="s">
        <v>1883</v>
      </c>
      <c r="P102" s="51" t="s">
        <v>2100</v>
      </c>
      <c r="Q102" s="51" t="s">
        <v>2101</v>
      </c>
      <c r="R102" s="51" t="s">
        <v>1579</v>
      </c>
      <c r="S102" s="51" t="s">
        <v>1391</v>
      </c>
      <c r="T102" s="53">
        <v>0</v>
      </c>
      <c r="U102" s="54">
        <v>0.75</v>
      </c>
      <c r="V102" s="54">
        <v>0.83263888888889004</v>
      </c>
      <c r="W102" s="51" t="s">
        <v>31</v>
      </c>
      <c r="X102" s="51" t="s">
        <v>1391</v>
      </c>
      <c r="Y102" s="51" t="s">
        <v>1391</v>
      </c>
      <c r="Z102" s="51" t="s">
        <v>1391</v>
      </c>
      <c r="AA102" s="51" t="s">
        <v>1391</v>
      </c>
      <c r="AB102" s="51" t="s">
        <v>1391</v>
      </c>
      <c r="AC102" s="51" t="s">
        <v>1391</v>
      </c>
      <c r="AD102" s="55">
        <v>43304</v>
      </c>
      <c r="AE102" s="55">
        <v>43364</v>
      </c>
      <c r="AF102" s="51" t="s">
        <v>29</v>
      </c>
      <c r="AG102" s="51" t="s">
        <v>1851</v>
      </c>
    </row>
    <row r="103" spans="1:33" hidden="1" x14ac:dyDescent="0.25">
      <c r="A103" s="60">
        <v>40021998</v>
      </c>
      <c r="B103" s="59">
        <v>0</v>
      </c>
      <c r="C103" s="59">
        <v>35</v>
      </c>
      <c r="D103" s="59">
        <v>30</v>
      </c>
      <c r="E103" s="51" t="s">
        <v>2102</v>
      </c>
      <c r="F103" s="51" t="s">
        <v>298</v>
      </c>
      <c r="G103" s="52">
        <v>35</v>
      </c>
      <c r="H103" s="52">
        <v>35</v>
      </c>
      <c r="I103" s="51" t="s">
        <v>29</v>
      </c>
      <c r="J103" s="51" t="s">
        <v>2103</v>
      </c>
      <c r="K103" s="51" t="s">
        <v>2104</v>
      </c>
      <c r="L103" s="51" t="s">
        <v>298</v>
      </c>
      <c r="M103" s="52">
        <v>35</v>
      </c>
      <c r="N103" s="52">
        <v>35</v>
      </c>
      <c r="O103" s="51" t="s">
        <v>1883</v>
      </c>
      <c r="P103" s="51" t="s">
        <v>2105</v>
      </c>
      <c r="Q103" s="51" t="s">
        <v>2106</v>
      </c>
      <c r="R103" s="51" t="s">
        <v>1678</v>
      </c>
      <c r="S103" s="51" t="s">
        <v>1886</v>
      </c>
      <c r="T103" s="53">
        <v>54</v>
      </c>
      <c r="U103" s="54">
        <v>0.83333333333333004</v>
      </c>
      <c r="V103" s="54">
        <v>0.91666666666666996</v>
      </c>
      <c r="W103" s="51" t="s">
        <v>31</v>
      </c>
      <c r="X103" s="51" t="s">
        <v>1391</v>
      </c>
      <c r="Y103" s="51" t="s">
        <v>31</v>
      </c>
      <c r="Z103" s="51" t="s">
        <v>1391</v>
      </c>
      <c r="AA103" s="51" t="s">
        <v>31</v>
      </c>
      <c r="AB103" s="51" t="s">
        <v>1391</v>
      </c>
      <c r="AC103" s="51" t="s">
        <v>1391</v>
      </c>
      <c r="AD103" s="55">
        <v>43304</v>
      </c>
      <c r="AE103" s="55">
        <v>43364</v>
      </c>
      <c r="AF103" s="51" t="s">
        <v>29</v>
      </c>
      <c r="AG103" s="51" t="s">
        <v>1822</v>
      </c>
    </row>
    <row r="104" spans="1:33" hidden="1" x14ac:dyDescent="0.25">
      <c r="A104" s="60">
        <v>40021999</v>
      </c>
      <c r="B104" s="59">
        <v>1</v>
      </c>
      <c r="C104" s="59">
        <v>34</v>
      </c>
      <c r="D104" s="59">
        <v>32</v>
      </c>
      <c r="E104" s="51" t="s">
        <v>300</v>
      </c>
      <c r="F104" s="51" t="s">
        <v>301</v>
      </c>
      <c r="G104" s="52">
        <v>35</v>
      </c>
      <c r="H104" s="52">
        <v>35</v>
      </c>
      <c r="I104" s="51" t="s">
        <v>29</v>
      </c>
      <c r="J104" s="51" t="s">
        <v>2107</v>
      </c>
      <c r="K104" s="51" t="s">
        <v>302</v>
      </c>
      <c r="L104" s="51" t="s">
        <v>301</v>
      </c>
      <c r="M104" s="52">
        <v>35</v>
      </c>
      <c r="N104" s="52">
        <v>35</v>
      </c>
      <c r="O104" s="51" t="s">
        <v>1883</v>
      </c>
      <c r="P104" s="51" t="s">
        <v>1897</v>
      </c>
      <c r="Q104" s="51" t="s">
        <v>1391</v>
      </c>
      <c r="R104" s="51" t="s">
        <v>1391</v>
      </c>
      <c r="S104" s="51" t="s">
        <v>1391</v>
      </c>
      <c r="T104" s="53">
        <v>0</v>
      </c>
      <c r="U104" s="54">
        <v>0.29166666666667002</v>
      </c>
      <c r="V104" s="54">
        <v>0.37430555555556</v>
      </c>
      <c r="W104" s="51" t="s">
        <v>31</v>
      </c>
      <c r="X104" s="51" t="s">
        <v>1391</v>
      </c>
      <c r="Y104" s="51" t="s">
        <v>31</v>
      </c>
      <c r="Z104" s="51" t="s">
        <v>1391</v>
      </c>
      <c r="AA104" s="51" t="s">
        <v>31</v>
      </c>
      <c r="AB104" s="51" t="s">
        <v>1391</v>
      </c>
      <c r="AC104" s="51" t="s">
        <v>1391</v>
      </c>
      <c r="AD104" s="55">
        <v>43367</v>
      </c>
      <c r="AE104" s="55">
        <v>43427</v>
      </c>
      <c r="AF104" s="51" t="s">
        <v>29</v>
      </c>
      <c r="AG104" s="51" t="s">
        <v>1391</v>
      </c>
    </row>
    <row r="105" spans="1:33" hidden="1" x14ac:dyDescent="0.25">
      <c r="A105" s="60">
        <v>40022000</v>
      </c>
      <c r="B105" s="59">
        <v>20</v>
      </c>
      <c r="C105" s="59">
        <v>15</v>
      </c>
      <c r="D105" s="59">
        <v>12</v>
      </c>
      <c r="E105" s="51" t="s">
        <v>303</v>
      </c>
      <c r="F105" s="51" t="s">
        <v>304</v>
      </c>
      <c r="G105" s="52">
        <v>35</v>
      </c>
      <c r="H105" s="52">
        <v>35</v>
      </c>
      <c r="I105" s="51" t="s">
        <v>29</v>
      </c>
      <c r="J105" s="51" t="s">
        <v>2108</v>
      </c>
      <c r="K105" s="51" t="s">
        <v>305</v>
      </c>
      <c r="L105" s="51" t="s">
        <v>304</v>
      </c>
      <c r="M105" s="52">
        <v>35</v>
      </c>
      <c r="N105" s="52">
        <v>35</v>
      </c>
      <c r="O105" s="51" t="s">
        <v>1883</v>
      </c>
      <c r="P105" s="51" t="s">
        <v>1897</v>
      </c>
      <c r="Q105" s="51" t="s">
        <v>1391</v>
      </c>
      <c r="R105" s="51" t="s">
        <v>1391</v>
      </c>
      <c r="S105" s="51" t="s">
        <v>1391</v>
      </c>
      <c r="T105" s="53">
        <v>0</v>
      </c>
      <c r="U105" s="54">
        <v>0.29166666666667002</v>
      </c>
      <c r="V105" s="54">
        <v>0.41597222222222002</v>
      </c>
      <c r="W105" s="51" t="s">
        <v>1391</v>
      </c>
      <c r="X105" s="51" t="s">
        <v>31</v>
      </c>
      <c r="Y105" s="51" t="s">
        <v>1391</v>
      </c>
      <c r="Z105" s="51" t="s">
        <v>31</v>
      </c>
      <c r="AA105" s="51" t="s">
        <v>1391</v>
      </c>
      <c r="AB105" s="51" t="s">
        <v>1391</v>
      </c>
      <c r="AC105" s="51" t="s">
        <v>1391</v>
      </c>
      <c r="AD105" s="55">
        <v>43367</v>
      </c>
      <c r="AE105" s="55">
        <v>43427</v>
      </c>
      <c r="AF105" s="51" t="s">
        <v>29</v>
      </c>
      <c r="AG105" s="51" t="s">
        <v>1391</v>
      </c>
    </row>
    <row r="106" spans="1:33" hidden="1" x14ac:dyDescent="0.25">
      <c r="A106" s="60">
        <v>40022001</v>
      </c>
      <c r="B106" s="59">
        <v>0</v>
      </c>
      <c r="C106" s="59">
        <v>35</v>
      </c>
      <c r="D106" s="59">
        <v>32</v>
      </c>
      <c r="E106" s="51" t="s">
        <v>306</v>
      </c>
      <c r="F106" s="51" t="s">
        <v>307</v>
      </c>
      <c r="G106" s="52">
        <v>35</v>
      </c>
      <c r="H106" s="52">
        <v>35</v>
      </c>
      <c r="I106" s="51" t="s">
        <v>29</v>
      </c>
      <c r="J106" s="51" t="s">
        <v>2109</v>
      </c>
      <c r="K106" s="51" t="s">
        <v>308</v>
      </c>
      <c r="L106" s="51" t="s">
        <v>307</v>
      </c>
      <c r="M106" s="52">
        <v>35</v>
      </c>
      <c r="N106" s="52">
        <v>35</v>
      </c>
      <c r="O106" s="51" t="s">
        <v>1883</v>
      </c>
      <c r="P106" s="51" t="s">
        <v>1897</v>
      </c>
      <c r="Q106" s="51" t="s">
        <v>1391</v>
      </c>
      <c r="R106" s="51" t="s">
        <v>1391</v>
      </c>
      <c r="S106" s="51" t="s">
        <v>1391</v>
      </c>
      <c r="T106" s="53">
        <v>0</v>
      </c>
      <c r="U106" s="54">
        <v>0.375</v>
      </c>
      <c r="V106" s="54">
        <v>0.45763888888888998</v>
      </c>
      <c r="W106" s="51" t="s">
        <v>31</v>
      </c>
      <c r="X106" s="51" t="s">
        <v>1391</v>
      </c>
      <c r="Y106" s="51" t="s">
        <v>31</v>
      </c>
      <c r="Z106" s="51" t="s">
        <v>1391</v>
      </c>
      <c r="AA106" s="51" t="s">
        <v>31</v>
      </c>
      <c r="AB106" s="51" t="s">
        <v>1391</v>
      </c>
      <c r="AC106" s="51" t="s">
        <v>1391</v>
      </c>
      <c r="AD106" s="55">
        <v>43367</v>
      </c>
      <c r="AE106" s="55">
        <v>43427</v>
      </c>
      <c r="AF106" s="51" t="s">
        <v>29</v>
      </c>
      <c r="AG106" s="51" t="s">
        <v>1391</v>
      </c>
    </row>
    <row r="107" spans="1:33" hidden="1" x14ac:dyDescent="0.25">
      <c r="A107" s="60">
        <v>40022002</v>
      </c>
      <c r="B107" s="59">
        <v>5</v>
      </c>
      <c r="C107" s="59">
        <v>30</v>
      </c>
      <c r="D107" s="59">
        <v>23</v>
      </c>
      <c r="E107" s="51" t="s">
        <v>309</v>
      </c>
      <c r="F107" s="51" t="s">
        <v>310</v>
      </c>
      <c r="G107" s="52">
        <v>35</v>
      </c>
      <c r="H107" s="52">
        <v>35</v>
      </c>
      <c r="I107" s="51" t="s">
        <v>29</v>
      </c>
      <c r="J107" s="51" t="s">
        <v>2110</v>
      </c>
      <c r="K107" s="51" t="s">
        <v>311</v>
      </c>
      <c r="L107" s="51" t="s">
        <v>310</v>
      </c>
      <c r="M107" s="52">
        <v>35</v>
      </c>
      <c r="N107" s="52">
        <v>35</v>
      </c>
      <c r="O107" s="51" t="s">
        <v>1883</v>
      </c>
      <c r="P107" s="51" t="s">
        <v>1897</v>
      </c>
      <c r="Q107" s="51" t="s">
        <v>1391</v>
      </c>
      <c r="R107" s="51" t="s">
        <v>1391</v>
      </c>
      <c r="S107" s="51" t="s">
        <v>1391</v>
      </c>
      <c r="T107" s="53">
        <v>0</v>
      </c>
      <c r="U107" s="54">
        <v>0.41666666666667002</v>
      </c>
      <c r="V107" s="54">
        <v>0.54097222222221997</v>
      </c>
      <c r="W107" s="51" t="s">
        <v>1391</v>
      </c>
      <c r="X107" s="51" t="s">
        <v>31</v>
      </c>
      <c r="Y107" s="51" t="s">
        <v>1391</v>
      </c>
      <c r="Z107" s="51" t="s">
        <v>31</v>
      </c>
      <c r="AA107" s="51" t="s">
        <v>1391</v>
      </c>
      <c r="AB107" s="51" t="s">
        <v>1391</v>
      </c>
      <c r="AC107" s="51" t="s">
        <v>1391</v>
      </c>
      <c r="AD107" s="55">
        <v>43367</v>
      </c>
      <c r="AE107" s="55">
        <v>43427</v>
      </c>
      <c r="AF107" s="51" t="s">
        <v>29</v>
      </c>
      <c r="AG107" s="51" t="s">
        <v>1391</v>
      </c>
    </row>
    <row r="108" spans="1:33" hidden="1" x14ac:dyDescent="0.25">
      <c r="A108" s="60">
        <v>40022003</v>
      </c>
      <c r="B108" s="59">
        <v>0</v>
      </c>
      <c r="C108" s="59">
        <v>35</v>
      </c>
      <c r="D108" s="59">
        <v>34</v>
      </c>
      <c r="E108" s="51" t="s">
        <v>312</v>
      </c>
      <c r="F108" s="51" t="s">
        <v>313</v>
      </c>
      <c r="G108" s="52">
        <v>35</v>
      </c>
      <c r="H108" s="52">
        <v>35</v>
      </c>
      <c r="I108" s="51" t="s">
        <v>29</v>
      </c>
      <c r="J108" s="51" t="s">
        <v>2111</v>
      </c>
      <c r="K108" s="51" t="s">
        <v>314</v>
      </c>
      <c r="L108" s="51" t="s">
        <v>313</v>
      </c>
      <c r="M108" s="52">
        <v>35</v>
      </c>
      <c r="N108" s="52">
        <v>35</v>
      </c>
      <c r="O108" s="51" t="s">
        <v>1883</v>
      </c>
      <c r="P108" s="51" t="s">
        <v>1897</v>
      </c>
      <c r="Q108" s="51" t="s">
        <v>1391</v>
      </c>
      <c r="R108" s="51" t="s">
        <v>1391</v>
      </c>
      <c r="S108" s="51" t="s">
        <v>1391</v>
      </c>
      <c r="T108" s="53">
        <v>0</v>
      </c>
      <c r="U108" s="54">
        <v>0.45833333333332998</v>
      </c>
      <c r="V108" s="54">
        <v>0.54097222222221997</v>
      </c>
      <c r="W108" s="51" t="s">
        <v>31</v>
      </c>
      <c r="X108" s="51" t="s">
        <v>1391</v>
      </c>
      <c r="Y108" s="51" t="s">
        <v>31</v>
      </c>
      <c r="Z108" s="51" t="s">
        <v>1391</v>
      </c>
      <c r="AA108" s="51" t="s">
        <v>31</v>
      </c>
      <c r="AB108" s="51" t="s">
        <v>1391</v>
      </c>
      <c r="AC108" s="51" t="s">
        <v>1391</v>
      </c>
      <c r="AD108" s="55">
        <v>43367</v>
      </c>
      <c r="AE108" s="55">
        <v>43427</v>
      </c>
      <c r="AF108" s="51" t="s">
        <v>29</v>
      </c>
      <c r="AG108" s="51" t="s">
        <v>1391</v>
      </c>
    </row>
    <row r="109" spans="1:33" hidden="1" x14ac:dyDescent="0.25">
      <c r="A109" s="60">
        <v>40022004</v>
      </c>
      <c r="B109" s="59">
        <v>12</v>
      </c>
      <c r="C109" s="59">
        <v>23</v>
      </c>
      <c r="D109" s="59">
        <v>21</v>
      </c>
      <c r="E109" s="51" t="s">
        <v>315</v>
      </c>
      <c r="F109" s="51" t="s">
        <v>316</v>
      </c>
      <c r="G109" s="52">
        <v>35</v>
      </c>
      <c r="H109" s="52">
        <v>35</v>
      </c>
      <c r="I109" s="51" t="s">
        <v>29</v>
      </c>
      <c r="J109" s="51" t="s">
        <v>2112</v>
      </c>
      <c r="K109" s="51" t="s">
        <v>317</v>
      </c>
      <c r="L109" s="51" t="s">
        <v>316</v>
      </c>
      <c r="M109" s="52">
        <v>35</v>
      </c>
      <c r="N109" s="52">
        <v>35</v>
      </c>
      <c r="O109" s="51" t="s">
        <v>1883</v>
      </c>
      <c r="P109" s="51" t="s">
        <v>1897</v>
      </c>
      <c r="Q109" s="51" t="s">
        <v>1391</v>
      </c>
      <c r="R109" s="51" t="s">
        <v>1391</v>
      </c>
      <c r="S109" s="51" t="s">
        <v>1391</v>
      </c>
      <c r="T109" s="53">
        <v>0</v>
      </c>
      <c r="U109" s="54">
        <v>0.58333333333333004</v>
      </c>
      <c r="V109" s="54">
        <v>0.66597222222221997</v>
      </c>
      <c r="W109" s="51" t="s">
        <v>31</v>
      </c>
      <c r="X109" s="51" t="s">
        <v>1391</v>
      </c>
      <c r="Y109" s="51" t="s">
        <v>31</v>
      </c>
      <c r="Z109" s="51" t="s">
        <v>1391</v>
      </c>
      <c r="AA109" s="51" t="s">
        <v>31</v>
      </c>
      <c r="AB109" s="51" t="s">
        <v>1391</v>
      </c>
      <c r="AC109" s="51" t="s">
        <v>1391</v>
      </c>
      <c r="AD109" s="55">
        <v>43367</v>
      </c>
      <c r="AE109" s="55">
        <v>43427</v>
      </c>
      <c r="AF109" s="51" t="s">
        <v>29</v>
      </c>
      <c r="AG109" s="51" t="s">
        <v>1391</v>
      </c>
    </row>
    <row r="110" spans="1:33" hidden="1" x14ac:dyDescent="0.25">
      <c r="A110" s="60">
        <v>40022005</v>
      </c>
      <c r="B110" s="59">
        <v>26</v>
      </c>
      <c r="C110" s="59">
        <v>9</v>
      </c>
      <c r="D110" s="59">
        <v>8</v>
      </c>
      <c r="E110" s="51" t="s">
        <v>318</v>
      </c>
      <c r="F110" s="51" t="s">
        <v>319</v>
      </c>
      <c r="G110" s="52">
        <v>35</v>
      </c>
      <c r="H110" s="52">
        <v>35</v>
      </c>
      <c r="I110" s="51" t="s">
        <v>29</v>
      </c>
      <c r="J110" s="51" t="s">
        <v>2113</v>
      </c>
      <c r="K110" s="51" t="s">
        <v>320</v>
      </c>
      <c r="L110" s="51" t="s">
        <v>319</v>
      </c>
      <c r="M110" s="52">
        <v>35</v>
      </c>
      <c r="N110" s="52">
        <v>35</v>
      </c>
      <c r="O110" s="51" t="s">
        <v>1883</v>
      </c>
      <c r="P110" s="51" t="s">
        <v>1897</v>
      </c>
      <c r="Q110" s="51" t="s">
        <v>1391</v>
      </c>
      <c r="R110" s="51" t="s">
        <v>1391</v>
      </c>
      <c r="S110" s="51" t="s">
        <v>1391</v>
      </c>
      <c r="T110" s="53">
        <v>0</v>
      </c>
      <c r="U110" s="54">
        <v>0.66666666666666996</v>
      </c>
      <c r="V110" s="54">
        <v>0.74930555555556</v>
      </c>
      <c r="W110" s="51" t="s">
        <v>31</v>
      </c>
      <c r="X110" s="51" t="s">
        <v>1391</v>
      </c>
      <c r="Y110" s="51" t="s">
        <v>31</v>
      </c>
      <c r="Z110" s="51" t="s">
        <v>1391</v>
      </c>
      <c r="AA110" s="51" t="s">
        <v>31</v>
      </c>
      <c r="AB110" s="51" t="s">
        <v>1391</v>
      </c>
      <c r="AC110" s="51" t="s">
        <v>1391</v>
      </c>
      <c r="AD110" s="55">
        <v>43367</v>
      </c>
      <c r="AE110" s="55">
        <v>43427</v>
      </c>
      <c r="AF110" s="51" t="s">
        <v>29</v>
      </c>
      <c r="AG110" s="51" t="s">
        <v>1391</v>
      </c>
    </row>
    <row r="111" spans="1:33" hidden="1" x14ac:dyDescent="0.25">
      <c r="A111" s="60">
        <v>40022006</v>
      </c>
      <c r="B111" s="59">
        <v>18</v>
      </c>
      <c r="C111" s="59">
        <v>17</v>
      </c>
      <c r="D111" s="59">
        <v>13</v>
      </c>
      <c r="E111" s="51" t="s">
        <v>321</v>
      </c>
      <c r="F111" s="51" t="s">
        <v>322</v>
      </c>
      <c r="G111" s="52">
        <v>35</v>
      </c>
      <c r="H111" s="52">
        <v>35</v>
      </c>
      <c r="I111" s="51" t="s">
        <v>29</v>
      </c>
      <c r="J111" s="51" t="s">
        <v>2114</v>
      </c>
      <c r="K111" s="51" t="s">
        <v>323</v>
      </c>
      <c r="L111" s="51" t="s">
        <v>322</v>
      </c>
      <c r="M111" s="52">
        <v>35</v>
      </c>
      <c r="N111" s="52">
        <v>35</v>
      </c>
      <c r="O111" s="51" t="s">
        <v>1883</v>
      </c>
      <c r="P111" s="51" t="s">
        <v>1897</v>
      </c>
      <c r="Q111" s="51" t="s">
        <v>1391</v>
      </c>
      <c r="R111" s="51" t="s">
        <v>1391</v>
      </c>
      <c r="S111" s="51" t="s">
        <v>1391</v>
      </c>
      <c r="T111" s="53">
        <v>0</v>
      </c>
      <c r="U111" s="54">
        <v>0.75</v>
      </c>
      <c r="V111" s="54">
        <v>0.83263888888889004</v>
      </c>
      <c r="W111" s="51" t="s">
        <v>31</v>
      </c>
      <c r="X111" s="51" t="s">
        <v>1391</v>
      </c>
      <c r="Y111" s="51" t="s">
        <v>31</v>
      </c>
      <c r="Z111" s="51" t="s">
        <v>1391</v>
      </c>
      <c r="AA111" s="51" t="s">
        <v>31</v>
      </c>
      <c r="AB111" s="51" t="s">
        <v>1391</v>
      </c>
      <c r="AC111" s="51" t="s">
        <v>1391</v>
      </c>
      <c r="AD111" s="55">
        <v>43367</v>
      </c>
      <c r="AE111" s="55">
        <v>43427</v>
      </c>
      <c r="AF111" s="51" t="s">
        <v>29</v>
      </c>
      <c r="AG111" s="51" t="s">
        <v>1391</v>
      </c>
    </row>
    <row r="112" spans="1:33" hidden="1" x14ac:dyDescent="0.25">
      <c r="A112" s="60">
        <v>40022007</v>
      </c>
      <c r="B112" s="59">
        <v>1</v>
      </c>
      <c r="C112" s="59">
        <v>34</v>
      </c>
      <c r="D112" s="59">
        <v>25</v>
      </c>
      <c r="E112" s="51" t="s">
        <v>324</v>
      </c>
      <c r="F112" s="51" t="s">
        <v>325</v>
      </c>
      <c r="G112" s="52">
        <v>35</v>
      </c>
      <c r="H112" s="52">
        <v>35</v>
      </c>
      <c r="I112" s="51" t="s">
        <v>29</v>
      </c>
      <c r="J112" s="51" t="s">
        <v>2115</v>
      </c>
      <c r="K112" s="51" t="s">
        <v>326</v>
      </c>
      <c r="L112" s="51" t="s">
        <v>325</v>
      </c>
      <c r="M112" s="52">
        <v>35</v>
      </c>
      <c r="N112" s="52">
        <v>35</v>
      </c>
      <c r="O112" s="51" t="s">
        <v>1883</v>
      </c>
      <c r="P112" s="51" t="s">
        <v>1897</v>
      </c>
      <c r="Q112" s="51" t="s">
        <v>1391</v>
      </c>
      <c r="R112" s="51" t="s">
        <v>1391</v>
      </c>
      <c r="S112" s="51" t="s">
        <v>1391</v>
      </c>
      <c r="T112" s="53">
        <v>0</v>
      </c>
      <c r="U112" s="54">
        <v>0.83333333333333004</v>
      </c>
      <c r="V112" s="54">
        <v>0.91666666666666996</v>
      </c>
      <c r="W112" s="51" t="s">
        <v>31</v>
      </c>
      <c r="X112" s="51" t="s">
        <v>1391</v>
      </c>
      <c r="Y112" s="51" t="s">
        <v>31</v>
      </c>
      <c r="Z112" s="51" t="s">
        <v>1391</v>
      </c>
      <c r="AA112" s="51" t="s">
        <v>31</v>
      </c>
      <c r="AB112" s="51" t="s">
        <v>1391</v>
      </c>
      <c r="AC112" s="51" t="s">
        <v>1391</v>
      </c>
      <c r="AD112" s="55">
        <v>43367</v>
      </c>
      <c r="AE112" s="55">
        <v>43427</v>
      </c>
      <c r="AF112" s="51" t="s">
        <v>29</v>
      </c>
      <c r="AG112" s="51" t="s">
        <v>1391</v>
      </c>
    </row>
    <row r="113" spans="1:33" hidden="1" x14ac:dyDescent="0.25">
      <c r="A113" s="60">
        <v>40028922</v>
      </c>
      <c r="B113" s="59">
        <v>2</v>
      </c>
      <c r="C113" s="59">
        <v>0</v>
      </c>
      <c r="D113" s="59">
        <v>0</v>
      </c>
      <c r="E113" s="51" t="s">
        <v>2116</v>
      </c>
      <c r="F113" s="51" t="s">
        <v>2117</v>
      </c>
      <c r="G113" s="52">
        <v>2</v>
      </c>
      <c r="H113" s="52">
        <v>2</v>
      </c>
      <c r="I113" s="51" t="s">
        <v>29</v>
      </c>
      <c r="J113" s="51" t="s">
        <v>2118</v>
      </c>
      <c r="K113" s="51" t="s">
        <v>2116</v>
      </c>
      <c r="L113" s="51" t="s">
        <v>2117</v>
      </c>
      <c r="M113" s="52">
        <v>2</v>
      </c>
      <c r="N113" s="52">
        <v>2</v>
      </c>
      <c r="O113" s="51" t="s">
        <v>1883</v>
      </c>
      <c r="P113" s="51" t="s">
        <v>1902</v>
      </c>
      <c r="Q113" s="51" t="s">
        <v>1903</v>
      </c>
      <c r="R113" s="51" t="s">
        <v>1799</v>
      </c>
      <c r="S113" s="51" t="s">
        <v>1391</v>
      </c>
      <c r="T113" s="53">
        <v>0</v>
      </c>
      <c r="U113" s="54">
        <v>0.83333333333333004</v>
      </c>
      <c r="V113" s="54">
        <v>0.91666666666666996</v>
      </c>
      <c r="W113" s="51" t="s">
        <v>31</v>
      </c>
      <c r="X113" s="51" t="s">
        <v>1391</v>
      </c>
      <c r="Y113" s="51" t="s">
        <v>31</v>
      </c>
      <c r="Z113" s="51" t="s">
        <v>1391</v>
      </c>
      <c r="AA113" s="51" t="s">
        <v>31</v>
      </c>
      <c r="AB113" s="51" t="s">
        <v>1391</v>
      </c>
      <c r="AC113" s="51" t="s">
        <v>1391</v>
      </c>
      <c r="AD113" s="55">
        <v>43304</v>
      </c>
      <c r="AE113" s="55">
        <v>43427</v>
      </c>
      <c r="AF113" s="51" t="s">
        <v>29</v>
      </c>
      <c r="AG113" s="51" t="s">
        <v>1391</v>
      </c>
    </row>
    <row r="114" spans="1:33" hidden="1" x14ac:dyDescent="0.25">
      <c r="A114" s="60">
        <v>40028063</v>
      </c>
      <c r="B114" s="59">
        <v>1</v>
      </c>
      <c r="C114" s="59">
        <v>0</v>
      </c>
      <c r="D114" s="59">
        <v>0</v>
      </c>
      <c r="E114" s="51" t="s">
        <v>2119</v>
      </c>
      <c r="F114" s="51" t="s">
        <v>2120</v>
      </c>
      <c r="G114" s="52">
        <v>1</v>
      </c>
      <c r="H114" s="52">
        <v>1</v>
      </c>
      <c r="I114" s="51" t="s">
        <v>29</v>
      </c>
      <c r="J114" s="51" t="s">
        <v>2121</v>
      </c>
      <c r="K114" s="51" t="s">
        <v>2119</v>
      </c>
      <c r="L114" s="51" t="s">
        <v>2120</v>
      </c>
      <c r="M114" s="52">
        <v>1</v>
      </c>
      <c r="N114" s="52">
        <v>1</v>
      </c>
      <c r="O114" s="51" t="s">
        <v>1883</v>
      </c>
      <c r="P114" s="51" t="s">
        <v>1902</v>
      </c>
      <c r="Q114" s="51" t="s">
        <v>1903</v>
      </c>
      <c r="R114" s="51" t="s">
        <v>1799</v>
      </c>
      <c r="S114" s="51" t="s">
        <v>1391</v>
      </c>
      <c r="T114" s="53">
        <v>0</v>
      </c>
      <c r="U114" s="54">
        <v>0</v>
      </c>
      <c r="V114" s="54">
        <v>0</v>
      </c>
      <c r="W114" s="51" t="s">
        <v>1391</v>
      </c>
      <c r="X114" s="51" t="s">
        <v>1391</v>
      </c>
      <c r="Y114" s="51" t="s">
        <v>1391</v>
      </c>
      <c r="Z114" s="51" t="s">
        <v>1391</v>
      </c>
      <c r="AA114" s="51" t="s">
        <v>1391</v>
      </c>
      <c r="AB114" s="51" t="s">
        <v>1391</v>
      </c>
      <c r="AC114" s="51" t="s">
        <v>1391</v>
      </c>
      <c r="AD114" s="55">
        <v>43304</v>
      </c>
      <c r="AE114" s="55">
        <v>43427</v>
      </c>
      <c r="AF114" s="51" t="s">
        <v>29</v>
      </c>
      <c r="AG114" s="51" t="s">
        <v>1391</v>
      </c>
    </row>
    <row r="115" spans="1:33" hidden="1" x14ac:dyDescent="0.25">
      <c r="A115" s="60">
        <v>40022008</v>
      </c>
      <c r="B115" s="59">
        <v>7</v>
      </c>
      <c r="C115" s="59">
        <v>23</v>
      </c>
      <c r="D115" s="59">
        <v>23</v>
      </c>
      <c r="E115" s="51" t="s">
        <v>328</v>
      </c>
      <c r="F115" s="51" t="s">
        <v>329</v>
      </c>
      <c r="G115" s="52">
        <v>35</v>
      </c>
      <c r="H115" s="52">
        <v>35</v>
      </c>
      <c r="I115" s="51" t="s">
        <v>29</v>
      </c>
      <c r="J115" s="51" t="s">
        <v>2122</v>
      </c>
      <c r="K115" s="51" t="s">
        <v>330</v>
      </c>
      <c r="L115" s="51" t="s">
        <v>329</v>
      </c>
      <c r="M115" s="52">
        <v>35</v>
      </c>
      <c r="N115" s="52">
        <v>35</v>
      </c>
      <c r="O115" s="51" t="s">
        <v>1883</v>
      </c>
      <c r="P115" s="51" t="s">
        <v>2123</v>
      </c>
      <c r="Q115" s="51" t="s">
        <v>2124</v>
      </c>
      <c r="R115" s="51" t="s">
        <v>1621</v>
      </c>
      <c r="S115" s="51" t="s">
        <v>1886</v>
      </c>
      <c r="T115" s="53">
        <v>54</v>
      </c>
      <c r="U115" s="54">
        <v>0.29166666666667002</v>
      </c>
      <c r="V115" s="54">
        <v>0.37430555555556</v>
      </c>
      <c r="W115" s="51" t="s">
        <v>31</v>
      </c>
      <c r="X115" s="51" t="s">
        <v>1391</v>
      </c>
      <c r="Y115" s="51" t="s">
        <v>31</v>
      </c>
      <c r="Z115" s="51" t="s">
        <v>1391</v>
      </c>
      <c r="AA115" s="51" t="s">
        <v>31</v>
      </c>
      <c r="AB115" s="51" t="s">
        <v>1391</v>
      </c>
      <c r="AC115" s="51" t="s">
        <v>1391</v>
      </c>
      <c r="AD115" s="55">
        <v>43304</v>
      </c>
      <c r="AE115" s="55">
        <v>43364</v>
      </c>
      <c r="AF115" s="51" t="s">
        <v>29</v>
      </c>
      <c r="AG115" s="51" t="s">
        <v>1849</v>
      </c>
    </row>
    <row r="116" spans="1:33" hidden="1" x14ac:dyDescent="0.25">
      <c r="A116" s="60">
        <v>40022009</v>
      </c>
      <c r="B116" s="59">
        <v>3</v>
      </c>
      <c r="C116" s="59">
        <v>33</v>
      </c>
      <c r="D116" s="59">
        <v>32</v>
      </c>
      <c r="E116" s="51" t="s">
        <v>331</v>
      </c>
      <c r="F116" s="51" t="s">
        <v>332</v>
      </c>
      <c r="G116" s="52">
        <v>35</v>
      </c>
      <c r="H116" s="52">
        <v>35</v>
      </c>
      <c r="I116" s="51" t="s">
        <v>29</v>
      </c>
      <c r="J116" s="51" t="s">
        <v>2125</v>
      </c>
      <c r="K116" s="51" t="s">
        <v>333</v>
      </c>
      <c r="L116" s="51" t="s">
        <v>332</v>
      </c>
      <c r="M116" s="52">
        <v>35</v>
      </c>
      <c r="N116" s="52">
        <v>35</v>
      </c>
      <c r="O116" s="51" t="s">
        <v>1883</v>
      </c>
      <c r="P116" s="51" t="s">
        <v>2123</v>
      </c>
      <c r="Q116" s="51" t="s">
        <v>2124</v>
      </c>
      <c r="R116" s="51" t="s">
        <v>1621</v>
      </c>
      <c r="S116" s="51" t="s">
        <v>1886</v>
      </c>
      <c r="T116" s="53">
        <v>54</v>
      </c>
      <c r="U116" s="54">
        <v>0.375</v>
      </c>
      <c r="V116" s="54">
        <v>0.45763888888888998</v>
      </c>
      <c r="W116" s="51" t="s">
        <v>31</v>
      </c>
      <c r="X116" s="51" t="s">
        <v>1391</v>
      </c>
      <c r="Y116" s="51" t="s">
        <v>31</v>
      </c>
      <c r="Z116" s="51" t="s">
        <v>1391</v>
      </c>
      <c r="AA116" s="51" t="s">
        <v>31</v>
      </c>
      <c r="AB116" s="51" t="s">
        <v>1391</v>
      </c>
      <c r="AC116" s="51" t="s">
        <v>1391</v>
      </c>
      <c r="AD116" s="55">
        <v>43304</v>
      </c>
      <c r="AE116" s="55">
        <v>43364</v>
      </c>
      <c r="AF116" s="51" t="s">
        <v>29</v>
      </c>
      <c r="AG116" s="51" t="s">
        <v>1834</v>
      </c>
    </row>
    <row r="117" spans="1:33" hidden="1" x14ac:dyDescent="0.25">
      <c r="A117" s="60">
        <v>40022010</v>
      </c>
      <c r="B117" s="59">
        <v>0</v>
      </c>
      <c r="C117" s="59">
        <v>35</v>
      </c>
      <c r="D117" s="59">
        <v>33</v>
      </c>
      <c r="E117" s="51" t="s">
        <v>334</v>
      </c>
      <c r="F117" s="51" t="s">
        <v>335</v>
      </c>
      <c r="G117" s="52">
        <v>35</v>
      </c>
      <c r="H117" s="52">
        <v>35</v>
      </c>
      <c r="I117" s="51" t="s">
        <v>29</v>
      </c>
      <c r="J117" s="51" t="s">
        <v>2126</v>
      </c>
      <c r="K117" s="51" t="s">
        <v>336</v>
      </c>
      <c r="L117" s="51" t="s">
        <v>335</v>
      </c>
      <c r="M117" s="52">
        <v>35</v>
      </c>
      <c r="N117" s="52">
        <v>35</v>
      </c>
      <c r="O117" s="51" t="s">
        <v>1883</v>
      </c>
      <c r="P117" s="51" t="s">
        <v>2123</v>
      </c>
      <c r="Q117" s="51" t="s">
        <v>2124</v>
      </c>
      <c r="R117" s="51" t="s">
        <v>1621</v>
      </c>
      <c r="S117" s="51" t="s">
        <v>1886</v>
      </c>
      <c r="T117" s="53">
        <v>54</v>
      </c>
      <c r="U117" s="54">
        <v>0.45833333333332998</v>
      </c>
      <c r="V117" s="54">
        <v>0.54097222222221997</v>
      </c>
      <c r="W117" s="51" t="s">
        <v>31</v>
      </c>
      <c r="X117" s="51" t="s">
        <v>1391</v>
      </c>
      <c r="Y117" s="51" t="s">
        <v>31</v>
      </c>
      <c r="Z117" s="51" t="s">
        <v>1391</v>
      </c>
      <c r="AA117" s="51" t="s">
        <v>31</v>
      </c>
      <c r="AB117" s="51" t="s">
        <v>1391</v>
      </c>
      <c r="AC117" s="51" t="s">
        <v>1391</v>
      </c>
      <c r="AD117" s="55">
        <v>43304</v>
      </c>
      <c r="AE117" s="55">
        <v>43364</v>
      </c>
      <c r="AF117" s="51" t="s">
        <v>29</v>
      </c>
      <c r="AG117" s="51" t="s">
        <v>1851</v>
      </c>
    </row>
    <row r="118" spans="1:33" hidden="1" x14ac:dyDescent="0.25">
      <c r="A118" s="60">
        <v>40022011</v>
      </c>
      <c r="B118" s="59">
        <v>3</v>
      </c>
      <c r="C118" s="59">
        <v>33</v>
      </c>
      <c r="D118" s="59">
        <v>33</v>
      </c>
      <c r="E118" s="51" t="s">
        <v>337</v>
      </c>
      <c r="F118" s="51" t="s">
        <v>338</v>
      </c>
      <c r="G118" s="52">
        <v>35</v>
      </c>
      <c r="H118" s="52">
        <v>35</v>
      </c>
      <c r="I118" s="51" t="s">
        <v>29</v>
      </c>
      <c r="J118" s="51" t="s">
        <v>2127</v>
      </c>
      <c r="K118" s="51" t="s">
        <v>339</v>
      </c>
      <c r="L118" s="51" t="s">
        <v>338</v>
      </c>
      <c r="M118" s="52">
        <v>35</v>
      </c>
      <c r="N118" s="52">
        <v>35</v>
      </c>
      <c r="O118" s="51" t="s">
        <v>1883</v>
      </c>
      <c r="P118" s="51" t="s">
        <v>2128</v>
      </c>
      <c r="Q118" s="51" t="s">
        <v>2129</v>
      </c>
      <c r="R118" s="51" t="s">
        <v>2130</v>
      </c>
      <c r="S118" s="51" t="s">
        <v>1391</v>
      </c>
      <c r="T118" s="53">
        <v>0</v>
      </c>
      <c r="U118" s="54">
        <v>0.45833333333332998</v>
      </c>
      <c r="V118" s="54">
        <v>0.54097222222221997</v>
      </c>
      <c r="W118" s="51" t="s">
        <v>31</v>
      </c>
      <c r="X118" s="51" t="s">
        <v>1391</v>
      </c>
      <c r="Y118" s="51" t="s">
        <v>31</v>
      </c>
      <c r="Z118" s="51" t="s">
        <v>1391</v>
      </c>
      <c r="AA118" s="51" t="s">
        <v>31</v>
      </c>
      <c r="AB118" s="51" t="s">
        <v>1391</v>
      </c>
      <c r="AC118" s="51" t="s">
        <v>1391</v>
      </c>
      <c r="AD118" s="55">
        <v>43304</v>
      </c>
      <c r="AE118" s="55">
        <v>43364</v>
      </c>
      <c r="AF118" s="51" t="s">
        <v>29</v>
      </c>
      <c r="AG118" s="51" t="s">
        <v>1836</v>
      </c>
    </row>
    <row r="119" spans="1:33" hidden="1" x14ac:dyDescent="0.25">
      <c r="A119" s="60">
        <v>40022012</v>
      </c>
      <c r="B119" s="59">
        <v>10</v>
      </c>
      <c r="C119" s="59">
        <v>25</v>
      </c>
      <c r="D119" s="59">
        <v>24</v>
      </c>
      <c r="E119" s="51" t="s">
        <v>340</v>
      </c>
      <c r="F119" s="51" t="s">
        <v>341</v>
      </c>
      <c r="G119" s="52">
        <v>35</v>
      </c>
      <c r="H119" s="52">
        <v>35</v>
      </c>
      <c r="I119" s="51" t="s">
        <v>29</v>
      </c>
      <c r="J119" s="51" t="s">
        <v>2131</v>
      </c>
      <c r="K119" s="51" t="s">
        <v>342</v>
      </c>
      <c r="L119" s="51" t="s">
        <v>341</v>
      </c>
      <c r="M119" s="52">
        <v>35</v>
      </c>
      <c r="N119" s="52">
        <v>35</v>
      </c>
      <c r="O119" s="51" t="s">
        <v>1883</v>
      </c>
      <c r="P119" s="51" t="s">
        <v>2123</v>
      </c>
      <c r="Q119" s="51" t="s">
        <v>2124</v>
      </c>
      <c r="R119" s="51" t="s">
        <v>1621</v>
      </c>
      <c r="S119" s="51" t="s">
        <v>1886</v>
      </c>
      <c r="T119" s="53">
        <v>54</v>
      </c>
      <c r="U119" s="54">
        <v>0.58333333333333004</v>
      </c>
      <c r="V119" s="54">
        <v>0.66597222222221997</v>
      </c>
      <c r="W119" s="51" t="s">
        <v>31</v>
      </c>
      <c r="X119" s="51" t="s">
        <v>1391</v>
      </c>
      <c r="Y119" s="51" t="s">
        <v>31</v>
      </c>
      <c r="Z119" s="51" t="s">
        <v>1391</v>
      </c>
      <c r="AA119" s="51" t="s">
        <v>31</v>
      </c>
      <c r="AB119" s="51" t="s">
        <v>1391</v>
      </c>
      <c r="AC119" s="51" t="s">
        <v>1391</v>
      </c>
      <c r="AD119" s="55">
        <v>43304</v>
      </c>
      <c r="AE119" s="55">
        <v>43364</v>
      </c>
      <c r="AF119" s="51" t="s">
        <v>29</v>
      </c>
      <c r="AG119" s="51" t="s">
        <v>1825</v>
      </c>
    </row>
    <row r="120" spans="1:33" hidden="1" x14ac:dyDescent="0.25">
      <c r="A120" s="60">
        <v>40022013</v>
      </c>
      <c r="B120" s="59">
        <v>4</v>
      </c>
      <c r="C120" s="59">
        <v>31</v>
      </c>
      <c r="D120" s="59">
        <v>29</v>
      </c>
      <c r="E120" s="51" t="s">
        <v>343</v>
      </c>
      <c r="F120" s="51" t="s">
        <v>344</v>
      </c>
      <c r="G120" s="52">
        <v>35</v>
      </c>
      <c r="H120" s="52">
        <v>35</v>
      </c>
      <c r="I120" s="51" t="s">
        <v>29</v>
      </c>
      <c r="J120" s="51" t="s">
        <v>2132</v>
      </c>
      <c r="K120" s="51" t="s">
        <v>345</v>
      </c>
      <c r="L120" s="51" t="s">
        <v>344</v>
      </c>
      <c r="M120" s="52">
        <v>35</v>
      </c>
      <c r="N120" s="52">
        <v>35</v>
      </c>
      <c r="O120" s="51" t="s">
        <v>1883</v>
      </c>
      <c r="P120" s="51" t="s">
        <v>2133</v>
      </c>
      <c r="Q120" s="51" t="s">
        <v>2134</v>
      </c>
      <c r="R120" s="51" t="s">
        <v>1467</v>
      </c>
      <c r="S120" s="51" t="s">
        <v>1886</v>
      </c>
      <c r="T120" s="53">
        <v>54</v>
      </c>
      <c r="U120" s="54">
        <v>0.58333333333333004</v>
      </c>
      <c r="V120" s="54">
        <v>0.70763888888889004</v>
      </c>
      <c r="W120" s="51" t="s">
        <v>1391</v>
      </c>
      <c r="X120" s="51" t="s">
        <v>31</v>
      </c>
      <c r="Y120" s="51" t="s">
        <v>1391</v>
      </c>
      <c r="Z120" s="51" t="s">
        <v>31</v>
      </c>
      <c r="AA120" s="51" t="s">
        <v>1391</v>
      </c>
      <c r="AB120" s="51" t="s">
        <v>1391</v>
      </c>
      <c r="AC120" s="51" t="s">
        <v>1391</v>
      </c>
      <c r="AD120" s="55">
        <v>43304</v>
      </c>
      <c r="AE120" s="55">
        <v>43364</v>
      </c>
      <c r="AF120" s="51" t="s">
        <v>29</v>
      </c>
      <c r="AG120" s="51" t="s">
        <v>1821</v>
      </c>
    </row>
    <row r="121" spans="1:33" hidden="1" x14ac:dyDescent="0.25">
      <c r="A121" s="60">
        <v>40022014</v>
      </c>
      <c r="B121" s="59">
        <v>22</v>
      </c>
      <c r="C121" s="59">
        <v>13</v>
      </c>
      <c r="D121" s="59">
        <v>11</v>
      </c>
      <c r="E121" s="51" t="s">
        <v>346</v>
      </c>
      <c r="F121" s="51" t="s">
        <v>347</v>
      </c>
      <c r="G121" s="52">
        <v>35</v>
      </c>
      <c r="H121" s="52">
        <v>35</v>
      </c>
      <c r="I121" s="51" t="s">
        <v>29</v>
      </c>
      <c r="J121" s="51" t="s">
        <v>2135</v>
      </c>
      <c r="K121" s="51" t="s">
        <v>348</v>
      </c>
      <c r="L121" s="51" t="s">
        <v>347</v>
      </c>
      <c r="M121" s="52">
        <v>35</v>
      </c>
      <c r="N121" s="52">
        <v>35</v>
      </c>
      <c r="O121" s="51" t="s">
        <v>1883</v>
      </c>
      <c r="P121" s="51" t="s">
        <v>1971</v>
      </c>
      <c r="Q121" s="51" t="s">
        <v>1972</v>
      </c>
      <c r="R121" s="51" t="s">
        <v>1730</v>
      </c>
      <c r="S121" s="51" t="s">
        <v>1886</v>
      </c>
      <c r="T121" s="53">
        <v>54</v>
      </c>
      <c r="U121" s="54">
        <v>0.66666666666666996</v>
      </c>
      <c r="V121" s="54">
        <v>0.74930555555556</v>
      </c>
      <c r="W121" s="51" t="s">
        <v>31</v>
      </c>
      <c r="X121" s="51" t="s">
        <v>1391</v>
      </c>
      <c r="Y121" s="51" t="s">
        <v>31</v>
      </c>
      <c r="Z121" s="51" t="s">
        <v>1391</v>
      </c>
      <c r="AA121" s="51" t="s">
        <v>31</v>
      </c>
      <c r="AB121" s="51" t="s">
        <v>1391</v>
      </c>
      <c r="AC121" s="51" t="s">
        <v>1391</v>
      </c>
      <c r="AD121" s="55">
        <v>43304</v>
      </c>
      <c r="AE121" s="55">
        <v>43364</v>
      </c>
      <c r="AF121" s="51" t="s">
        <v>29</v>
      </c>
      <c r="AG121" s="51" t="s">
        <v>1823</v>
      </c>
    </row>
    <row r="122" spans="1:33" hidden="1" x14ac:dyDescent="0.25">
      <c r="A122" s="60">
        <v>40022015</v>
      </c>
      <c r="B122" s="59">
        <v>2</v>
      </c>
      <c r="C122" s="59">
        <v>32</v>
      </c>
      <c r="D122" s="59">
        <v>27</v>
      </c>
      <c r="E122" s="51" t="s">
        <v>349</v>
      </c>
      <c r="F122" s="51" t="s">
        <v>350</v>
      </c>
      <c r="G122" s="52">
        <v>35</v>
      </c>
      <c r="H122" s="52">
        <v>35</v>
      </c>
      <c r="I122" s="51" t="s">
        <v>29</v>
      </c>
      <c r="J122" s="51" t="s">
        <v>2136</v>
      </c>
      <c r="K122" s="51" t="s">
        <v>351</v>
      </c>
      <c r="L122" s="51" t="s">
        <v>350</v>
      </c>
      <c r="M122" s="52">
        <v>35</v>
      </c>
      <c r="N122" s="52">
        <v>35</v>
      </c>
      <c r="O122" s="51" t="s">
        <v>1883</v>
      </c>
      <c r="P122" s="51" t="s">
        <v>2137</v>
      </c>
      <c r="Q122" s="51" t="s">
        <v>2138</v>
      </c>
      <c r="R122" s="51" t="s">
        <v>1581</v>
      </c>
      <c r="S122" s="51" t="s">
        <v>1886</v>
      </c>
      <c r="T122" s="53">
        <v>54</v>
      </c>
      <c r="U122" s="54">
        <v>0.75</v>
      </c>
      <c r="V122" s="54">
        <v>0.83263888888889004</v>
      </c>
      <c r="W122" s="51" t="s">
        <v>31</v>
      </c>
      <c r="X122" s="51" t="s">
        <v>1391</v>
      </c>
      <c r="Y122" s="51" t="s">
        <v>31</v>
      </c>
      <c r="Z122" s="51" t="s">
        <v>1391</v>
      </c>
      <c r="AA122" s="51" t="s">
        <v>31</v>
      </c>
      <c r="AB122" s="51" t="s">
        <v>1391</v>
      </c>
      <c r="AC122" s="51" t="s">
        <v>1391</v>
      </c>
      <c r="AD122" s="55">
        <v>43304</v>
      </c>
      <c r="AE122" s="55">
        <v>43364</v>
      </c>
      <c r="AF122" s="51" t="s">
        <v>29</v>
      </c>
      <c r="AG122" s="51" t="s">
        <v>1834</v>
      </c>
    </row>
    <row r="123" spans="1:33" hidden="1" x14ac:dyDescent="0.25">
      <c r="A123" s="60">
        <v>40022016</v>
      </c>
      <c r="B123" s="59">
        <v>1</v>
      </c>
      <c r="C123" s="59">
        <v>34</v>
      </c>
      <c r="D123" s="59">
        <v>29</v>
      </c>
      <c r="E123" s="51" t="s">
        <v>352</v>
      </c>
      <c r="F123" s="51" t="s">
        <v>353</v>
      </c>
      <c r="G123" s="52">
        <v>35</v>
      </c>
      <c r="H123" s="52">
        <v>35</v>
      </c>
      <c r="I123" s="51" t="s">
        <v>29</v>
      </c>
      <c r="J123" s="51" t="s">
        <v>2139</v>
      </c>
      <c r="K123" s="51" t="s">
        <v>354</v>
      </c>
      <c r="L123" s="51" t="s">
        <v>353</v>
      </c>
      <c r="M123" s="52">
        <v>35</v>
      </c>
      <c r="N123" s="52">
        <v>35</v>
      </c>
      <c r="O123" s="51" t="s">
        <v>1883</v>
      </c>
      <c r="P123" s="51" t="s">
        <v>2137</v>
      </c>
      <c r="Q123" s="51" t="s">
        <v>2138</v>
      </c>
      <c r="R123" s="51" t="s">
        <v>1581</v>
      </c>
      <c r="S123" s="51" t="s">
        <v>1886</v>
      </c>
      <c r="T123" s="53">
        <v>54</v>
      </c>
      <c r="U123" s="54">
        <v>0.83333333333333004</v>
      </c>
      <c r="V123" s="54">
        <v>0.91666666666666996</v>
      </c>
      <c r="W123" s="51" t="s">
        <v>31</v>
      </c>
      <c r="X123" s="51" t="s">
        <v>1391</v>
      </c>
      <c r="Y123" s="51" t="s">
        <v>31</v>
      </c>
      <c r="Z123" s="51" t="s">
        <v>1391</v>
      </c>
      <c r="AA123" s="51" t="s">
        <v>31</v>
      </c>
      <c r="AB123" s="51" t="s">
        <v>1391</v>
      </c>
      <c r="AC123" s="51" t="s">
        <v>1391</v>
      </c>
      <c r="AD123" s="55">
        <v>43304</v>
      </c>
      <c r="AE123" s="55">
        <v>43364</v>
      </c>
      <c r="AF123" s="51" t="s">
        <v>29</v>
      </c>
      <c r="AG123" s="51" t="s">
        <v>1821</v>
      </c>
    </row>
    <row r="124" spans="1:33" hidden="1" x14ac:dyDescent="0.25">
      <c r="A124" s="60">
        <v>40022017</v>
      </c>
      <c r="B124" s="59">
        <v>11</v>
      </c>
      <c r="C124" s="59">
        <v>24</v>
      </c>
      <c r="D124" s="59">
        <v>22</v>
      </c>
      <c r="E124" s="51" t="s">
        <v>355</v>
      </c>
      <c r="F124" s="51" t="s">
        <v>356</v>
      </c>
      <c r="G124" s="52">
        <v>35</v>
      </c>
      <c r="H124" s="52">
        <v>35</v>
      </c>
      <c r="I124" s="51" t="s">
        <v>29</v>
      </c>
      <c r="J124" s="51" t="s">
        <v>2140</v>
      </c>
      <c r="K124" s="51" t="s">
        <v>357</v>
      </c>
      <c r="L124" s="51" t="s">
        <v>356</v>
      </c>
      <c r="M124" s="52">
        <v>35</v>
      </c>
      <c r="N124" s="52">
        <v>35</v>
      </c>
      <c r="O124" s="51" t="s">
        <v>1883</v>
      </c>
      <c r="P124" s="51" t="s">
        <v>1897</v>
      </c>
      <c r="Q124" s="51" t="s">
        <v>1391</v>
      </c>
      <c r="R124" s="51" t="s">
        <v>1391</v>
      </c>
      <c r="S124" s="51" t="s">
        <v>1391</v>
      </c>
      <c r="T124" s="53">
        <v>0</v>
      </c>
      <c r="U124" s="54">
        <v>0.29166666666667002</v>
      </c>
      <c r="V124" s="54">
        <v>0.37430555555556</v>
      </c>
      <c r="W124" s="51" t="s">
        <v>31</v>
      </c>
      <c r="X124" s="51" t="s">
        <v>1391</v>
      </c>
      <c r="Y124" s="51" t="s">
        <v>31</v>
      </c>
      <c r="Z124" s="51" t="s">
        <v>1391</v>
      </c>
      <c r="AA124" s="51" t="s">
        <v>31</v>
      </c>
      <c r="AB124" s="51" t="s">
        <v>1391</v>
      </c>
      <c r="AC124" s="51" t="s">
        <v>1391</v>
      </c>
      <c r="AD124" s="55">
        <v>43367</v>
      </c>
      <c r="AE124" s="55">
        <v>43427</v>
      </c>
      <c r="AF124" s="51" t="s">
        <v>29</v>
      </c>
      <c r="AG124" s="51" t="s">
        <v>1391</v>
      </c>
    </row>
    <row r="125" spans="1:33" hidden="1" x14ac:dyDescent="0.25">
      <c r="A125" s="60">
        <v>40022018</v>
      </c>
      <c r="B125" s="59">
        <v>0</v>
      </c>
      <c r="C125" s="59">
        <v>35</v>
      </c>
      <c r="D125" s="59">
        <v>33</v>
      </c>
      <c r="E125" s="51" t="s">
        <v>358</v>
      </c>
      <c r="F125" s="51" t="s">
        <v>359</v>
      </c>
      <c r="G125" s="52">
        <v>35</v>
      </c>
      <c r="H125" s="52">
        <v>35</v>
      </c>
      <c r="I125" s="51" t="s">
        <v>29</v>
      </c>
      <c r="J125" s="51" t="s">
        <v>2141</v>
      </c>
      <c r="K125" s="51" t="s">
        <v>360</v>
      </c>
      <c r="L125" s="51" t="s">
        <v>359</v>
      </c>
      <c r="M125" s="52">
        <v>35</v>
      </c>
      <c r="N125" s="52">
        <v>35</v>
      </c>
      <c r="O125" s="51" t="s">
        <v>1883</v>
      </c>
      <c r="P125" s="51" t="s">
        <v>1897</v>
      </c>
      <c r="Q125" s="51" t="s">
        <v>1391</v>
      </c>
      <c r="R125" s="51" t="s">
        <v>1391</v>
      </c>
      <c r="S125" s="51" t="s">
        <v>1391</v>
      </c>
      <c r="T125" s="53">
        <v>0</v>
      </c>
      <c r="U125" s="54">
        <v>0.375</v>
      </c>
      <c r="V125" s="54">
        <v>0.45763888888888998</v>
      </c>
      <c r="W125" s="51" t="s">
        <v>31</v>
      </c>
      <c r="X125" s="51" t="s">
        <v>1391</v>
      </c>
      <c r="Y125" s="51" t="s">
        <v>31</v>
      </c>
      <c r="Z125" s="51" t="s">
        <v>1391</v>
      </c>
      <c r="AA125" s="51" t="s">
        <v>31</v>
      </c>
      <c r="AB125" s="51" t="s">
        <v>1391</v>
      </c>
      <c r="AC125" s="51" t="s">
        <v>1391</v>
      </c>
      <c r="AD125" s="55">
        <v>43367</v>
      </c>
      <c r="AE125" s="55">
        <v>43427</v>
      </c>
      <c r="AF125" s="51" t="s">
        <v>29</v>
      </c>
      <c r="AG125" s="51" t="s">
        <v>1391</v>
      </c>
    </row>
    <row r="126" spans="1:33" hidden="1" x14ac:dyDescent="0.25">
      <c r="A126" s="60">
        <v>40022019</v>
      </c>
      <c r="B126" s="59">
        <v>0</v>
      </c>
      <c r="C126" s="59">
        <v>35</v>
      </c>
      <c r="D126" s="59">
        <v>33</v>
      </c>
      <c r="E126" s="51" t="s">
        <v>361</v>
      </c>
      <c r="F126" s="51" t="s">
        <v>362</v>
      </c>
      <c r="G126" s="52">
        <v>35</v>
      </c>
      <c r="H126" s="52">
        <v>35</v>
      </c>
      <c r="I126" s="51" t="s">
        <v>29</v>
      </c>
      <c r="J126" s="51" t="s">
        <v>2142</v>
      </c>
      <c r="K126" s="51" t="s">
        <v>363</v>
      </c>
      <c r="L126" s="51" t="s">
        <v>362</v>
      </c>
      <c r="M126" s="52">
        <v>35</v>
      </c>
      <c r="N126" s="52">
        <v>35</v>
      </c>
      <c r="O126" s="51" t="s">
        <v>1883</v>
      </c>
      <c r="P126" s="51" t="s">
        <v>1897</v>
      </c>
      <c r="Q126" s="51" t="s">
        <v>1391</v>
      </c>
      <c r="R126" s="51" t="s">
        <v>1391</v>
      </c>
      <c r="S126" s="51" t="s">
        <v>1391</v>
      </c>
      <c r="T126" s="53">
        <v>0</v>
      </c>
      <c r="U126" s="54">
        <v>0.45833333333332998</v>
      </c>
      <c r="V126" s="54">
        <v>0.54097222222221997</v>
      </c>
      <c r="W126" s="51" t="s">
        <v>31</v>
      </c>
      <c r="X126" s="51" t="s">
        <v>1391</v>
      </c>
      <c r="Y126" s="51" t="s">
        <v>31</v>
      </c>
      <c r="Z126" s="51" t="s">
        <v>1391</v>
      </c>
      <c r="AA126" s="51" t="s">
        <v>31</v>
      </c>
      <c r="AB126" s="51" t="s">
        <v>1391</v>
      </c>
      <c r="AC126" s="51" t="s">
        <v>1391</v>
      </c>
      <c r="AD126" s="55">
        <v>43367</v>
      </c>
      <c r="AE126" s="55">
        <v>43427</v>
      </c>
      <c r="AF126" s="51" t="s">
        <v>29</v>
      </c>
      <c r="AG126" s="51" t="s">
        <v>1391</v>
      </c>
    </row>
    <row r="127" spans="1:33" hidden="1" x14ac:dyDescent="0.25">
      <c r="A127" s="60">
        <v>40022020</v>
      </c>
      <c r="B127" s="59">
        <v>3</v>
      </c>
      <c r="C127" s="59">
        <v>32</v>
      </c>
      <c r="D127" s="59">
        <v>28</v>
      </c>
      <c r="E127" s="51" t="s">
        <v>364</v>
      </c>
      <c r="F127" s="51" t="s">
        <v>365</v>
      </c>
      <c r="G127" s="52">
        <v>35</v>
      </c>
      <c r="H127" s="52">
        <v>35</v>
      </c>
      <c r="I127" s="51" t="s">
        <v>29</v>
      </c>
      <c r="J127" s="51" t="s">
        <v>2143</v>
      </c>
      <c r="K127" s="51" t="s">
        <v>366</v>
      </c>
      <c r="L127" s="51" t="s">
        <v>365</v>
      </c>
      <c r="M127" s="52">
        <v>35</v>
      </c>
      <c r="N127" s="52">
        <v>35</v>
      </c>
      <c r="O127" s="51" t="s">
        <v>1883</v>
      </c>
      <c r="P127" s="51" t="s">
        <v>1897</v>
      </c>
      <c r="Q127" s="51" t="s">
        <v>1391</v>
      </c>
      <c r="R127" s="51" t="s">
        <v>1391</v>
      </c>
      <c r="S127" s="51" t="s">
        <v>1391</v>
      </c>
      <c r="T127" s="53">
        <v>0</v>
      </c>
      <c r="U127" s="54">
        <v>0.45833333333332998</v>
      </c>
      <c r="V127" s="54">
        <v>0.54097222222221997</v>
      </c>
      <c r="W127" s="51" t="s">
        <v>31</v>
      </c>
      <c r="X127" s="51" t="s">
        <v>1391</v>
      </c>
      <c r="Y127" s="51" t="s">
        <v>31</v>
      </c>
      <c r="Z127" s="51" t="s">
        <v>1391</v>
      </c>
      <c r="AA127" s="51" t="s">
        <v>31</v>
      </c>
      <c r="AB127" s="51" t="s">
        <v>1391</v>
      </c>
      <c r="AC127" s="51" t="s">
        <v>1391</v>
      </c>
      <c r="AD127" s="55">
        <v>43367</v>
      </c>
      <c r="AE127" s="55">
        <v>43427</v>
      </c>
      <c r="AF127" s="51" t="s">
        <v>29</v>
      </c>
      <c r="AG127" s="51" t="s">
        <v>1391</v>
      </c>
    </row>
    <row r="128" spans="1:33" hidden="1" x14ac:dyDescent="0.25">
      <c r="A128" s="60">
        <v>40022021</v>
      </c>
      <c r="B128" s="59">
        <v>27</v>
      </c>
      <c r="C128" s="59">
        <v>8</v>
      </c>
      <c r="D128" s="59">
        <v>7</v>
      </c>
      <c r="E128" s="51" t="s">
        <v>367</v>
      </c>
      <c r="F128" s="51" t="s">
        <v>368</v>
      </c>
      <c r="G128" s="52">
        <v>35</v>
      </c>
      <c r="H128" s="52">
        <v>35</v>
      </c>
      <c r="I128" s="51" t="s">
        <v>29</v>
      </c>
      <c r="J128" s="51" t="s">
        <v>2144</v>
      </c>
      <c r="K128" s="51" t="s">
        <v>369</v>
      </c>
      <c r="L128" s="51" t="s">
        <v>368</v>
      </c>
      <c r="M128" s="52">
        <v>35</v>
      </c>
      <c r="N128" s="52">
        <v>35</v>
      </c>
      <c r="O128" s="51" t="s">
        <v>1883</v>
      </c>
      <c r="P128" s="51" t="s">
        <v>1897</v>
      </c>
      <c r="Q128" s="51" t="s">
        <v>1391</v>
      </c>
      <c r="R128" s="51" t="s">
        <v>1391</v>
      </c>
      <c r="S128" s="51" t="s">
        <v>1391</v>
      </c>
      <c r="T128" s="53">
        <v>0</v>
      </c>
      <c r="U128" s="54">
        <v>0.58333333333333004</v>
      </c>
      <c r="V128" s="54">
        <v>0.66597222222221997</v>
      </c>
      <c r="W128" s="51" t="s">
        <v>31</v>
      </c>
      <c r="X128" s="51" t="s">
        <v>1391</v>
      </c>
      <c r="Y128" s="51" t="s">
        <v>31</v>
      </c>
      <c r="Z128" s="51" t="s">
        <v>1391</v>
      </c>
      <c r="AA128" s="51" t="s">
        <v>31</v>
      </c>
      <c r="AB128" s="51" t="s">
        <v>1391</v>
      </c>
      <c r="AC128" s="51" t="s">
        <v>1391</v>
      </c>
      <c r="AD128" s="55">
        <v>43367</v>
      </c>
      <c r="AE128" s="55">
        <v>43427</v>
      </c>
      <c r="AF128" s="51" t="s">
        <v>29</v>
      </c>
      <c r="AG128" s="51" t="s">
        <v>1391</v>
      </c>
    </row>
    <row r="129" spans="1:33" hidden="1" x14ac:dyDescent="0.25">
      <c r="A129" s="60">
        <v>40022022</v>
      </c>
      <c r="B129" s="59">
        <v>27</v>
      </c>
      <c r="C129" s="59">
        <v>8</v>
      </c>
      <c r="D129" s="59">
        <v>8</v>
      </c>
      <c r="E129" s="51" t="s">
        <v>370</v>
      </c>
      <c r="F129" s="51" t="s">
        <v>371</v>
      </c>
      <c r="G129" s="52">
        <v>35</v>
      </c>
      <c r="H129" s="52">
        <v>35</v>
      </c>
      <c r="I129" s="51" t="s">
        <v>29</v>
      </c>
      <c r="J129" s="51" t="s">
        <v>2145</v>
      </c>
      <c r="K129" s="51" t="s">
        <v>372</v>
      </c>
      <c r="L129" s="51" t="s">
        <v>371</v>
      </c>
      <c r="M129" s="52">
        <v>35</v>
      </c>
      <c r="N129" s="52">
        <v>35</v>
      </c>
      <c r="O129" s="51" t="s">
        <v>1883</v>
      </c>
      <c r="P129" s="51" t="s">
        <v>1897</v>
      </c>
      <c r="Q129" s="51" t="s">
        <v>1391</v>
      </c>
      <c r="R129" s="51" t="s">
        <v>1391</v>
      </c>
      <c r="S129" s="51" t="s">
        <v>1391</v>
      </c>
      <c r="T129" s="53">
        <v>0</v>
      </c>
      <c r="U129" s="54">
        <v>0.58333333333333004</v>
      </c>
      <c r="V129" s="54">
        <v>0.70763888888889004</v>
      </c>
      <c r="W129" s="51" t="s">
        <v>1391</v>
      </c>
      <c r="X129" s="51" t="s">
        <v>31</v>
      </c>
      <c r="Y129" s="51" t="s">
        <v>1391</v>
      </c>
      <c r="Z129" s="51" t="s">
        <v>31</v>
      </c>
      <c r="AA129" s="51" t="s">
        <v>1391</v>
      </c>
      <c r="AB129" s="51" t="s">
        <v>1391</v>
      </c>
      <c r="AC129" s="51" t="s">
        <v>1391</v>
      </c>
      <c r="AD129" s="55">
        <v>43367</v>
      </c>
      <c r="AE129" s="55">
        <v>43427</v>
      </c>
      <c r="AF129" s="51" t="s">
        <v>29</v>
      </c>
      <c r="AG129" s="51" t="s">
        <v>1391</v>
      </c>
    </row>
    <row r="130" spans="1:33" hidden="1" x14ac:dyDescent="0.25">
      <c r="A130" s="60">
        <v>40022023</v>
      </c>
      <c r="B130" s="59">
        <v>25</v>
      </c>
      <c r="C130" s="59">
        <v>10</v>
      </c>
      <c r="D130" s="59">
        <v>7</v>
      </c>
      <c r="E130" s="51" t="s">
        <v>373</v>
      </c>
      <c r="F130" s="51" t="s">
        <v>374</v>
      </c>
      <c r="G130" s="52">
        <v>35</v>
      </c>
      <c r="H130" s="52">
        <v>35</v>
      </c>
      <c r="I130" s="51" t="s">
        <v>29</v>
      </c>
      <c r="J130" s="51" t="s">
        <v>2146</v>
      </c>
      <c r="K130" s="51" t="s">
        <v>375</v>
      </c>
      <c r="L130" s="51" t="s">
        <v>374</v>
      </c>
      <c r="M130" s="52">
        <v>35</v>
      </c>
      <c r="N130" s="52">
        <v>35</v>
      </c>
      <c r="O130" s="51" t="s">
        <v>1883</v>
      </c>
      <c r="P130" s="51" t="s">
        <v>1897</v>
      </c>
      <c r="Q130" s="51" t="s">
        <v>1391</v>
      </c>
      <c r="R130" s="51" t="s">
        <v>1391</v>
      </c>
      <c r="S130" s="51" t="s">
        <v>1391</v>
      </c>
      <c r="T130" s="53">
        <v>0</v>
      </c>
      <c r="U130" s="54">
        <v>0.66666666666666996</v>
      </c>
      <c r="V130" s="54">
        <v>0.74930555555556</v>
      </c>
      <c r="W130" s="51" t="s">
        <v>31</v>
      </c>
      <c r="X130" s="51" t="s">
        <v>1391</v>
      </c>
      <c r="Y130" s="51" t="s">
        <v>31</v>
      </c>
      <c r="Z130" s="51" t="s">
        <v>1391</v>
      </c>
      <c r="AA130" s="51" t="s">
        <v>31</v>
      </c>
      <c r="AB130" s="51" t="s">
        <v>1391</v>
      </c>
      <c r="AC130" s="51" t="s">
        <v>1391</v>
      </c>
      <c r="AD130" s="55">
        <v>43367</v>
      </c>
      <c r="AE130" s="55">
        <v>43427</v>
      </c>
      <c r="AF130" s="51" t="s">
        <v>29</v>
      </c>
      <c r="AG130" s="51" t="s">
        <v>1391</v>
      </c>
    </row>
    <row r="131" spans="1:33" hidden="1" x14ac:dyDescent="0.25">
      <c r="A131" s="60">
        <v>40022024</v>
      </c>
      <c r="B131" s="59">
        <v>13</v>
      </c>
      <c r="C131" s="59">
        <v>22</v>
      </c>
      <c r="D131" s="59">
        <v>21</v>
      </c>
      <c r="E131" s="51" t="s">
        <v>376</v>
      </c>
      <c r="F131" s="51" t="s">
        <v>377</v>
      </c>
      <c r="G131" s="52">
        <v>35</v>
      </c>
      <c r="H131" s="52">
        <v>35</v>
      </c>
      <c r="I131" s="51" t="s">
        <v>29</v>
      </c>
      <c r="J131" s="51" t="s">
        <v>2147</v>
      </c>
      <c r="K131" s="51" t="s">
        <v>378</v>
      </c>
      <c r="L131" s="51" t="s">
        <v>377</v>
      </c>
      <c r="M131" s="52">
        <v>35</v>
      </c>
      <c r="N131" s="52">
        <v>35</v>
      </c>
      <c r="O131" s="51" t="s">
        <v>1883</v>
      </c>
      <c r="P131" s="51" t="s">
        <v>1897</v>
      </c>
      <c r="Q131" s="51" t="s">
        <v>1391</v>
      </c>
      <c r="R131" s="51" t="s">
        <v>1391</v>
      </c>
      <c r="S131" s="51" t="s">
        <v>1391</v>
      </c>
      <c r="T131" s="53">
        <v>0</v>
      </c>
      <c r="U131" s="54">
        <v>0.75</v>
      </c>
      <c r="V131" s="54">
        <v>0.83263888888889004</v>
      </c>
      <c r="W131" s="51" t="s">
        <v>31</v>
      </c>
      <c r="X131" s="51" t="s">
        <v>1391</v>
      </c>
      <c r="Y131" s="51" t="s">
        <v>31</v>
      </c>
      <c r="Z131" s="51" t="s">
        <v>1391</v>
      </c>
      <c r="AA131" s="51" t="s">
        <v>31</v>
      </c>
      <c r="AB131" s="51" t="s">
        <v>1391</v>
      </c>
      <c r="AC131" s="51" t="s">
        <v>1391</v>
      </c>
      <c r="AD131" s="55">
        <v>43367</v>
      </c>
      <c r="AE131" s="55">
        <v>43427</v>
      </c>
      <c r="AF131" s="51" t="s">
        <v>29</v>
      </c>
      <c r="AG131" s="51" t="s">
        <v>1391</v>
      </c>
    </row>
    <row r="132" spans="1:33" hidden="1" x14ac:dyDescent="0.25">
      <c r="A132" s="60">
        <v>40022025</v>
      </c>
      <c r="B132" s="59">
        <v>0</v>
      </c>
      <c r="C132" s="59">
        <v>35</v>
      </c>
      <c r="D132" s="59">
        <v>28</v>
      </c>
      <c r="E132" s="51" t="s">
        <v>379</v>
      </c>
      <c r="F132" s="51" t="s">
        <v>380</v>
      </c>
      <c r="G132" s="52">
        <v>35</v>
      </c>
      <c r="H132" s="52">
        <v>35</v>
      </c>
      <c r="I132" s="51" t="s">
        <v>29</v>
      </c>
      <c r="J132" s="51" t="s">
        <v>2148</v>
      </c>
      <c r="K132" s="51" t="s">
        <v>381</v>
      </c>
      <c r="L132" s="51" t="s">
        <v>380</v>
      </c>
      <c r="M132" s="52">
        <v>35</v>
      </c>
      <c r="N132" s="52">
        <v>35</v>
      </c>
      <c r="O132" s="51" t="s">
        <v>1883</v>
      </c>
      <c r="P132" s="51" t="s">
        <v>1897</v>
      </c>
      <c r="Q132" s="51" t="s">
        <v>1391</v>
      </c>
      <c r="R132" s="51" t="s">
        <v>1391</v>
      </c>
      <c r="S132" s="51" t="s">
        <v>1391</v>
      </c>
      <c r="T132" s="53">
        <v>0</v>
      </c>
      <c r="U132" s="54">
        <v>0.83333333333333004</v>
      </c>
      <c r="V132" s="54">
        <v>0.91666666666666996</v>
      </c>
      <c r="W132" s="51" t="s">
        <v>31</v>
      </c>
      <c r="X132" s="51" t="s">
        <v>1391</v>
      </c>
      <c r="Y132" s="51" t="s">
        <v>31</v>
      </c>
      <c r="Z132" s="51" t="s">
        <v>1391</v>
      </c>
      <c r="AA132" s="51" t="s">
        <v>31</v>
      </c>
      <c r="AB132" s="51" t="s">
        <v>1391</v>
      </c>
      <c r="AC132" s="51" t="s">
        <v>1391</v>
      </c>
      <c r="AD132" s="55">
        <v>43367</v>
      </c>
      <c r="AE132" s="55">
        <v>43427</v>
      </c>
      <c r="AF132" s="51" t="s">
        <v>29</v>
      </c>
      <c r="AG132" s="51" t="s">
        <v>1391</v>
      </c>
    </row>
    <row r="133" spans="1:33" hidden="1" x14ac:dyDescent="0.25">
      <c r="A133" s="60">
        <v>40028948</v>
      </c>
      <c r="B133" s="59">
        <v>1</v>
      </c>
      <c r="C133" s="59">
        <v>1</v>
      </c>
      <c r="D133" s="59">
        <v>1</v>
      </c>
      <c r="E133" s="51" t="s">
        <v>2149</v>
      </c>
      <c r="F133" s="51" t="s">
        <v>2150</v>
      </c>
      <c r="G133" s="52">
        <v>2</v>
      </c>
      <c r="H133" s="52">
        <v>2</v>
      </c>
      <c r="I133" s="51" t="s">
        <v>29</v>
      </c>
      <c r="J133" s="51" t="s">
        <v>2151</v>
      </c>
      <c r="K133" s="51" t="s">
        <v>2149</v>
      </c>
      <c r="L133" s="51" t="s">
        <v>2150</v>
      </c>
      <c r="M133" s="52">
        <v>2</v>
      </c>
      <c r="N133" s="52">
        <v>2</v>
      </c>
      <c r="O133" s="51" t="s">
        <v>1883</v>
      </c>
      <c r="P133" s="51" t="s">
        <v>1902</v>
      </c>
      <c r="Q133" s="51" t="s">
        <v>1903</v>
      </c>
      <c r="R133" s="51" t="s">
        <v>1799</v>
      </c>
      <c r="S133" s="51" t="s">
        <v>1391</v>
      </c>
      <c r="T133" s="53">
        <v>0</v>
      </c>
      <c r="U133" s="54">
        <v>0.83333333333333004</v>
      </c>
      <c r="V133" s="54">
        <v>0.91666666666666996</v>
      </c>
      <c r="W133" s="51" t="s">
        <v>31</v>
      </c>
      <c r="X133" s="51" t="s">
        <v>1391</v>
      </c>
      <c r="Y133" s="51" t="s">
        <v>31</v>
      </c>
      <c r="Z133" s="51" t="s">
        <v>1391</v>
      </c>
      <c r="AA133" s="51" t="s">
        <v>31</v>
      </c>
      <c r="AB133" s="51" t="s">
        <v>1391</v>
      </c>
      <c r="AC133" s="51" t="s">
        <v>1391</v>
      </c>
      <c r="AD133" s="55">
        <v>43304</v>
      </c>
      <c r="AE133" s="55">
        <v>43427</v>
      </c>
      <c r="AF133" s="51" t="s">
        <v>29</v>
      </c>
      <c r="AG133" s="51" t="s">
        <v>1391</v>
      </c>
    </row>
    <row r="134" spans="1:33" hidden="1" x14ac:dyDescent="0.25">
      <c r="A134" s="60">
        <v>40027107</v>
      </c>
      <c r="B134" s="59">
        <v>3</v>
      </c>
      <c r="C134" s="59">
        <v>2</v>
      </c>
      <c r="D134" s="59">
        <v>2</v>
      </c>
      <c r="E134" s="51" t="s">
        <v>2152</v>
      </c>
      <c r="F134" s="51" t="s">
        <v>2153</v>
      </c>
      <c r="G134" s="52">
        <v>5</v>
      </c>
      <c r="H134" s="52">
        <v>5</v>
      </c>
      <c r="I134" s="51" t="s">
        <v>1391</v>
      </c>
      <c r="J134" s="51" t="s">
        <v>2154</v>
      </c>
      <c r="K134" s="51" t="s">
        <v>2152</v>
      </c>
      <c r="L134" s="51" t="s">
        <v>2153</v>
      </c>
      <c r="M134" s="52">
        <v>5</v>
      </c>
      <c r="N134" s="52">
        <v>5</v>
      </c>
      <c r="O134" s="51" t="s">
        <v>1883</v>
      </c>
      <c r="P134" s="51" t="s">
        <v>1902</v>
      </c>
      <c r="Q134" s="51" t="s">
        <v>1903</v>
      </c>
      <c r="R134" s="51" t="s">
        <v>1799</v>
      </c>
      <c r="S134" s="51" t="s">
        <v>1391</v>
      </c>
      <c r="T134" s="53">
        <v>0</v>
      </c>
      <c r="U134" s="54">
        <v>0</v>
      </c>
      <c r="V134" s="54">
        <v>0</v>
      </c>
      <c r="W134" s="51" t="s">
        <v>1391</v>
      </c>
      <c r="X134" s="51" t="s">
        <v>1391</v>
      </c>
      <c r="Y134" s="51" t="s">
        <v>1391</v>
      </c>
      <c r="Z134" s="51" t="s">
        <v>1391</v>
      </c>
      <c r="AA134" s="51" t="s">
        <v>1391</v>
      </c>
      <c r="AB134" s="51" t="s">
        <v>1391</v>
      </c>
      <c r="AC134" s="51" t="s">
        <v>1391</v>
      </c>
      <c r="AD134" s="55">
        <v>43304</v>
      </c>
      <c r="AE134" s="55">
        <v>43427</v>
      </c>
      <c r="AF134" s="51" t="s">
        <v>29</v>
      </c>
      <c r="AG134" s="51" t="s">
        <v>1391</v>
      </c>
    </row>
    <row r="135" spans="1:33" hidden="1" x14ac:dyDescent="0.25">
      <c r="A135" s="60">
        <v>40022026</v>
      </c>
      <c r="B135" s="59">
        <v>8</v>
      </c>
      <c r="C135" s="59">
        <v>27</v>
      </c>
      <c r="D135" s="59">
        <v>27</v>
      </c>
      <c r="E135" s="51" t="s">
        <v>383</v>
      </c>
      <c r="F135" s="51" t="s">
        <v>384</v>
      </c>
      <c r="G135" s="52">
        <v>35</v>
      </c>
      <c r="H135" s="52">
        <v>35</v>
      </c>
      <c r="I135" s="51" t="s">
        <v>29</v>
      </c>
      <c r="J135" s="51" t="s">
        <v>2155</v>
      </c>
      <c r="K135" s="51" t="s">
        <v>385</v>
      </c>
      <c r="L135" s="51" t="s">
        <v>384</v>
      </c>
      <c r="M135" s="52">
        <v>35</v>
      </c>
      <c r="N135" s="52">
        <v>35</v>
      </c>
      <c r="O135" s="51" t="s">
        <v>1883</v>
      </c>
      <c r="P135" s="51" t="s">
        <v>2156</v>
      </c>
      <c r="Q135" s="51" t="s">
        <v>2157</v>
      </c>
      <c r="R135" s="51" t="s">
        <v>2158</v>
      </c>
      <c r="S135" s="51" t="s">
        <v>1391</v>
      </c>
      <c r="T135" s="53">
        <v>0</v>
      </c>
      <c r="U135" s="54">
        <v>0.58333333333333004</v>
      </c>
      <c r="V135" s="54">
        <v>0.66597222222221997</v>
      </c>
      <c r="W135" s="51" t="s">
        <v>31</v>
      </c>
      <c r="X135" s="51" t="s">
        <v>1391</v>
      </c>
      <c r="Y135" s="51" t="s">
        <v>31</v>
      </c>
      <c r="Z135" s="51" t="s">
        <v>1391</v>
      </c>
      <c r="AA135" s="51" t="s">
        <v>1391</v>
      </c>
      <c r="AB135" s="51" t="s">
        <v>1391</v>
      </c>
      <c r="AC135" s="51" t="s">
        <v>1391</v>
      </c>
      <c r="AD135" s="55">
        <v>43304</v>
      </c>
      <c r="AE135" s="55">
        <v>43364</v>
      </c>
      <c r="AF135" s="51" t="s">
        <v>29</v>
      </c>
      <c r="AG135" s="51" t="s">
        <v>1809</v>
      </c>
    </row>
    <row r="136" spans="1:33" hidden="1" x14ac:dyDescent="0.25">
      <c r="A136" s="60">
        <v>40022027</v>
      </c>
      <c r="B136" s="59">
        <v>12</v>
      </c>
      <c r="C136" s="59">
        <v>23</v>
      </c>
      <c r="D136" s="59">
        <v>23</v>
      </c>
      <c r="E136" s="51" t="s">
        <v>386</v>
      </c>
      <c r="F136" s="51" t="s">
        <v>387</v>
      </c>
      <c r="G136" s="52">
        <v>35</v>
      </c>
      <c r="H136" s="52">
        <v>35</v>
      </c>
      <c r="I136" s="51" t="s">
        <v>29</v>
      </c>
      <c r="J136" s="51" t="s">
        <v>2159</v>
      </c>
      <c r="K136" s="51" t="s">
        <v>388</v>
      </c>
      <c r="L136" s="51" t="s">
        <v>387</v>
      </c>
      <c r="M136" s="52">
        <v>35</v>
      </c>
      <c r="N136" s="52">
        <v>35</v>
      </c>
      <c r="O136" s="51" t="s">
        <v>1883</v>
      </c>
      <c r="P136" s="51" t="s">
        <v>1897</v>
      </c>
      <c r="Q136" s="51" t="s">
        <v>1391</v>
      </c>
      <c r="R136" s="51" t="s">
        <v>1391</v>
      </c>
      <c r="S136" s="51" t="s">
        <v>1391</v>
      </c>
      <c r="T136" s="53">
        <v>0</v>
      </c>
      <c r="U136" s="54">
        <v>0.58333333333333004</v>
      </c>
      <c r="V136" s="54">
        <v>0.66597222222221997</v>
      </c>
      <c r="W136" s="51" t="s">
        <v>31</v>
      </c>
      <c r="X136" s="51" t="s">
        <v>1391</v>
      </c>
      <c r="Y136" s="51" t="s">
        <v>31</v>
      </c>
      <c r="Z136" s="51" t="s">
        <v>1391</v>
      </c>
      <c r="AA136" s="51" t="s">
        <v>1391</v>
      </c>
      <c r="AB136" s="51" t="s">
        <v>1391</v>
      </c>
      <c r="AC136" s="51" t="s">
        <v>1391</v>
      </c>
      <c r="AD136" s="55">
        <v>43367</v>
      </c>
      <c r="AE136" s="55">
        <v>43427</v>
      </c>
      <c r="AF136" s="51" t="s">
        <v>29</v>
      </c>
      <c r="AG136" s="51" t="s">
        <v>1391</v>
      </c>
    </row>
    <row r="137" spans="1:33" hidden="1" x14ac:dyDescent="0.25">
      <c r="A137" s="60">
        <v>40029080</v>
      </c>
      <c r="B137" s="59">
        <v>1</v>
      </c>
      <c r="C137" s="59">
        <v>0</v>
      </c>
      <c r="D137" s="59">
        <v>0</v>
      </c>
      <c r="E137" s="51" t="s">
        <v>2160</v>
      </c>
      <c r="F137" s="51" t="s">
        <v>2161</v>
      </c>
      <c r="G137" s="52">
        <v>1</v>
      </c>
      <c r="H137" s="52">
        <v>1</v>
      </c>
      <c r="I137" s="51" t="s">
        <v>29</v>
      </c>
      <c r="J137" s="51" t="s">
        <v>2162</v>
      </c>
      <c r="K137" s="51" t="s">
        <v>2160</v>
      </c>
      <c r="L137" s="51" t="s">
        <v>2161</v>
      </c>
      <c r="M137" s="52">
        <v>1</v>
      </c>
      <c r="N137" s="52">
        <v>1</v>
      </c>
      <c r="O137" s="51" t="s">
        <v>1883</v>
      </c>
      <c r="P137" s="51" t="s">
        <v>1902</v>
      </c>
      <c r="Q137" s="51" t="s">
        <v>1903</v>
      </c>
      <c r="R137" s="51" t="s">
        <v>1799</v>
      </c>
      <c r="S137" s="51" t="s">
        <v>1391</v>
      </c>
      <c r="T137" s="53">
        <v>0</v>
      </c>
      <c r="U137" s="54">
        <v>0.58333333333333004</v>
      </c>
      <c r="V137" s="54">
        <v>0.66597222222221997</v>
      </c>
      <c r="W137" s="51" t="s">
        <v>31</v>
      </c>
      <c r="X137" s="51" t="s">
        <v>1391</v>
      </c>
      <c r="Y137" s="51" t="s">
        <v>31</v>
      </c>
      <c r="Z137" s="51" t="s">
        <v>1391</v>
      </c>
      <c r="AA137" s="51" t="s">
        <v>1391</v>
      </c>
      <c r="AB137" s="51" t="s">
        <v>1391</v>
      </c>
      <c r="AC137" s="51" t="s">
        <v>1391</v>
      </c>
      <c r="AD137" s="55">
        <v>43304</v>
      </c>
      <c r="AE137" s="55">
        <v>43427</v>
      </c>
      <c r="AF137" s="51" t="s">
        <v>29</v>
      </c>
      <c r="AG137" s="51" t="s">
        <v>1391</v>
      </c>
    </row>
    <row r="138" spans="1:33" hidden="1" x14ac:dyDescent="0.25">
      <c r="A138" s="60">
        <v>40022028</v>
      </c>
      <c r="B138" s="59">
        <v>0</v>
      </c>
      <c r="C138" s="59">
        <v>35</v>
      </c>
      <c r="D138" s="59">
        <v>33</v>
      </c>
      <c r="E138" s="51" t="s">
        <v>390</v>
      </c>
      <c r="F138" s="51" t="s">
        <v>391</v>
      </c>
      <c r="G138" s="52">
        <v>35</v>
      </c>
      <c r="H138" s="52">
        <v>35</v>
      </c>
      <c r="I138" s="51" t="s">
        <v>29</v>
      </c>
      <c r="J138" s="51" t="s">
        <v>2163</v>
      </c>
      <c r="K138" s="51" t="s">
        <v>392</v>
      </c>
      <c r="L138" s="51" t="s">
        <v>391</v>
      </c>
      <c r="M138" s="52">
        <v>35</v>
      </c>
      <c r="N138" s="52">
        <v>35</v>
      </c>
      <c r="O138" s="51" t="s">
        <v>1883</v>
      </c>
      <c r="P138" s="51" t="s">
        <v>2061</v>
      </c>
      <c r="Q138" s="51" t="s">
        <v>2062</v>
      </c>
      <c r="R138" s="51" t="s">
        <v>1641</v>
      </c>
      <c r="S138" s="51" t="s">
        <v>1886</v>
      </c>
      <c r="T138" s="53">
        <v>36</v>
      </c>
      <c r="U138" s="54">
        <v>0.45833333333332998</v>
      </c>
      <c r="V138" s="54">
        <v>0.54097222222221997</v>
      </c>
      <c r="W138" s="51" t="s">
        <v>1391</v>
      </c>
      <c r="X138" s="51" t="s">
        <v>31</v>
      </c>
      <c r="Y138" s="51" t="s">
        <v>1391</v>
      </c>
      <c r="Z138" s="51" t="s">
        <v>31</v>
      </c>
      <c r="AA138" s="51" t="s">
        <v>1391</v>
      </c>
      <c r="AB138" s="51" t="s">
        <v>1391</v>
      </c>
      <c r="AC138" s="51" t="s">
        <v>1391</v>
      </c>
      <c r="AD138" s="55">
        <v>43304</v>
      </c>
      <c r="AE138" s="55">
        <v>43364</v>
      </c>
      <c r="AF138" s="51" t="s">
        <v>29</v>
      </c>
      <c r="AG138" s="51" t="s">
        <v>1839</v>
      </c>
    </row>
    <row r="139" spans="1:33" hidden="1" x14ac:dyDescent="0.25">
      <c r="A139" s="60">
        <v>40022029</v>
      </c>
      <c r="B139" s="59">
        <v>0</v>
      </c>
      <c r="C139" s="59">
        <v>35</v>
      </c>
      <c r="D139" s="59">
        <v>33</v>
      </c>
      <c r="E139" s="51" t="s">
        <v>393</v>
      </c>
      <c r="F139" s="51" t="s">
        <v>394</v>
      </c>
      <c r="G139" s="52">
        <v>37</v>
      </c>
      <c r="H139" s="52">
        <v>37</v>
      </c>
      <c r="I139" s="51" t="s">
        <v>29</v>
      </c>
      <c r="J139" s="51" t="s">
        <v>2164</v>
      </c>
      <c r="K139" s="51" t="s">
        <v>395</v>
      </c>
      <c r="L139" s="51" t="s">
        <v>394</v>
      </c>
      <c r="M139" s="52">
        <v>37</v>
      </c>
      <c r="N139" s="52">
        <v>37</v>
      </c>
      <c r="O139" s="51" t="s">
        <v>1883</v>
      </c>
      <c r="P139" s="51" t="s">
        <v>2061</v>
      </c>
      <c r="Q139" s="51" t="s">
        <v>2062</v>
      </c>
      <c r="R139" s="51" t="s">
        <v>1641</v>
      </c>
      <c r="S139" s="51" t="s">
        <v>1886</v>
      </c>
      <c r="T139" s="53">
        <v>36</v>
      </c>
      <c r="U139" s="54">
        <v>0.83333333333333004</v>
      </c>
      <c r="V139" s="54">
        <v>0.91666666666666996</v>
      </c>
      <c r="W139" s="51" t="s">
        <v>1391</v>
      </c>
      <c r="X139" s="51" t="s">
        <v>31</v>
      </c>
      <c r="Y139" s="51" t="s">
        <v>1391</v>
      </c>
      <c r="Z139" s="51" t="s">
        <v>31</v>
      </c>
      <c r="AA139" s="51" t="s">
        <v>1391</v>
      </c>
      <c r="AB139" s="51" t="s">
        <v>1391</v>
      </c>
      <c r="AC139" s="51" t="s">
        <v>1391</v>
      </c>
      <c r="AD139" s="55">
        <v>43304</v>
      </c>
      <c r="AE139" s="55">
        <v>43364</v>
      </c>
      <c r="AF139" s="51" t="s">
        <v>29</v>
      </c>
      <c r="AG139" s="51" t="s">
        <v>1819</v>
      </c>
    </row>
    <row r="140" spans="1:33" hidden="1" x14ac:dyDescent="0.25">
      <c r="A140" s="60">
        <v>40022030</v>
      </c>
      <c r="B140" s="59">
        <v>3</v>
      </c>
      <c r="C140" s="59">
        <v>32</v>
      </c>
      <c r="D140" s="59">
        <v>26</v>
      </c>
      <c r="E140" s="51" t="s">
        <v>396</v>
      </c>
      <c r="F140" s="51" t="s">
        <v>397</v>
      </c>
      <c r="G140" s="52">
        <v>35</v>
      </c>
      <c r="H140" s="52">
        <v>35</v>
      </c>
      <c r="I140" s="51" t="s">
        <v>29</v>
      </c>
      <c r="J140" s="51" t="s">
        <v>2165</v>
      </c>
      <c r="K140" s="51" t="s">
        <v>398</v>
      </c>
      <c r="L140" s="51" t="s">
        <v>397</v>
      </c>
      <c r="M140" s="52">
        <v>35</v>
      </c>
      <c r="N140" s="52">
        <v>35</v>
      </c>
      <c r="O140" s="51" t="s">
        <v>1883</v>
      </c>
      <c r="P140" s="51" t="s">
        <v>1897</v>
      </c>
      <c r="Q140" s="51" t="s">
        <v>1391</v>
      </c>
      <c r="R140" s="51" t="s">
        <v>1391</v>
      </c>
      <c r="S140" s="51" t="s">
        <v>1391</v>
      </c>
      <c r="T140" s="53">
        <v>0</v>
      </c>
      <c r="U140" s="54">
        <v>0.45833333333332998</v>
      </c>
      <c r="V140" s="54">
        <v>0.54097222222221997</v>
      </c>
      <c r="W140" s="51" t="s">
        <v>1391</v>
      </c>
      <c r="X140" s="51" t="s">
        <v>31</v>
      </c>
      <c r="Y140" s="51" t="s">
        <v>1391</v>
      </c>
      <c r="Z140" s="51" t="s">
        <v>31</v>
      </c>
      <c r="AA140" s="51" t="s">
        <v>1391</v>
      </c>
      <c r="AB140" s="51" t="s">
        <v>1391</v>
      </c>
      <c r="AC140" s="51" t="s">
        <v>1391</v>
      </c>
      <c r="AD140" s="55">
        <v>43367</v>
      </c>
      <c r="AE140" s="55">
        <v>43427</v>
      </c>
      <c r="AF140" s="51" t="s">
        <v>29</v>
      </c>
      <c r="AG140" s="51" t="s">
        <v>1391</v>
      </c>
    </row>
    <row r="141" spans="1:33" hidden="1" x14ac:dyDescent="0.25">
      <c r="A141" s="60">
        <v>40022031</v>
      </c>
      <c r="B141" s="59">
        <v>0</v>
      </c>
      <c r="C141" s="59">
        <v>36</v>
      </c>
      <c r="D141" s="59">
        <v>32</v>
      </c>
      <c r="E141" s="51" t="s">
        <v>399</v>
      </c>
      <c r="F141" s="51" t="s">
        <v>400</v>
      </c>
      <c r="G141" s="52">
        <v>36</v>
      </c>
      <c r="H141" s="52">
        <v>36</v>
      </c>
      <c r="I141" s="51" t="s">
        <v>29</v>
      </c>
      <c r="J141" s="51" t="s">
        <v>2166</v>
      </c>
      <c r="K141" s="51" t="s">
        <v>401</v>
      </c>
      <c r="L141" s="51" t="s">
        <v>400</v>
      </c>
      <c r="M141" s="52">
        <v>36</v>
      </c>
      <c r="N141" s="52">
        <v>36</v>
      </c>
      <c r="O141" s="51" t="s">
        <v>1883</v>
      </c>
      <c r="P141" s="51" t="s">
        <v>1897</v>
      </c>
      <c r="Q141" s="51" t="s">
        <v>1391</v>
      </c>
      <c r="R141" s="51" t="s">
        <v>1391</v>
      </c>
      <c r="S141" s="51" t="s">
        <v>1391</v>
      </c>
      <c r="T141" s="53">
        <v>0</v>
      </c>
      <c r="U141" s="54">
        <v>0.83333333333333004</v>
      </c>
      <c r="V141" s="54">
        <v>0.91666666666666996</v>
      </c>
      <c r="W141" s="51" t="s">
        <v>1391</v>
      </c>
      <c r="X141" s="51" t="s">
        <v>31</v>
      </c>
      <c r="Y141" s="51" t="s">
        <v>1391</v>
      </c>
      <c r="Z141" s="51" t="s">
        <v>31</v>
      </c>
      <c r="AA141" s="51" t="s">
        <v>1391</v>
      </c>
      <c r="AB141" s="51" t="s">
        <v>1391</v>
      </c>
      <c r="AC141" s="51" t="s">
        <v>1391</v>
      </c>
      <c r="AD141" s="55">
        <v>43367</v>
      </c>
      <c r="AE141" s="55">
        <v>43427</v>
      </c>
      <c r="AF141" s="51" t="s">
        <v>29</v>
      </c>
      <c r="AG141" s="51" t="s">
        <v>1391</v>
      </c>
    </row>
    <row r="142" spans="1:33" hidden="1" x14ac:dyDescent="0.25">
      <c r="A142" s="60">
        <v>40022033</v>
      </c>
      <c r="B142" s="59">
        <v>0</v>
      </c>
      <c r="C142" s="59">
        <v>30</v>
      </c>
      <c r="D142" s="59">
        <v>30</v>
      </c>
      <c r="E142" s="51" t="s">
        <v>403</v>
      </c>
      <c r="F142" s="51" t="s">
        <v>404</v>
      </c>
      <c r="G142" s="52">
        <v>35</v>
      </c>
      <c r="H142" s="52">
        <v>35</v>
      </c>
      <c r="I142" s="51" t="s">
        <v>29</v>
      </c>
      <c r="J142" s="51" t="s">
        <v>2167</v>
      </c>
      <c r="K142" s="51" t="s">
        <v>405</v>
      </c>
      <c r="L142" s="51" t="s">
        <v>404</v>
      </c>
      <c r="M142" s="52">
        <v>35</v>
      </c>
      <c r="N142" s="52">
        <v>35</v>
      </c>
      <c r="O142" s="51" t="s">
        <v>1883</v>
      </c>
      <c r="P142" s="51" t="s">
        <v>2168</v>
      </c>
      <c r="Q142" s="51" t="s">
        <v>2169</v>
      </c>
      <c r="R142" s="51" t="s">
        <v>1674</v>
      </c>
      <c r="S142" s="51" t="s">
        <v>1886</v>
      </c>
      <c r="T142" s="53">
        <v>36</v>
      </c>
      <c r="U142" s="54">
        <v>0.375</v>
      </c>
      <c r="V142" s="54">
        <v>0.45763888888888998</v>
      </c>
      <c r="W142" s="51" t="s">
        <v>1391</v>
      </c>
      <c r="X142" s="51" t="s">
        <v>31</v>
      </c>
      <c r="Y142" s="51" t="s">
        <v>1391</v>
      </c>
      <c r="Z142" s="51" t="s">
        <v>31</v>
      </c>
      <c r="AA142" s="51" t="s">
        <v>1391</v>
      </c>
      <c r="AB142" s="51" t="s">
        <v>1391</v>
      </c>
      <c r="AC142" s="51" t="s">
        <v>1391</v>
      </c>
      <c r="AD142" s="55">
        <v>43304</v>
      </c>
      <c r="AE142" s="55">
        <v>43364</v>
      </c>
      <c r="AF142" s="51" t="s">
        <v>29</v>
      </c>
      <c r="AG142" s="51" t="s">
        <v>1849</v>
      </c>
    </row>
    <row r="143" spans="1:33" hidden="1" x14ac:dyDescent="0.25">
      <c r="A143" s="60">
        <v>40022034</v>
      </c>
      <c r="B143" s="59">
        <v>0</v>
      </c>
      <c r="C143" s="59">
        <v>35</v>
      </c>
      <c r="D143" s="59">
        <v>35</v>
      </c>
      <c r="E143" s="51" t="s">
        <v>406</v>
      </c>
      <c r="F143" s="51" t="s">
        <v>407</v>
      </c>
      <c r="G143" s="52">
        <v>35</v>
      </c>
      <c r="H143" s="52">
        <v>35</v>
      </c>
      <c r="I143" s="51" t="s">
        <v>29</v>
      </c>
      <c r="J143" s="51" t="s">
        <v>2170</v>
      </c>
      <c r="K143" s="51" t="s">
        <v>408</v>
      </c>
      <c r="L143" s="51" t="s">
        <v>407</v>
      </c>
      <c r="M143" s="52">
        <v>35</v>
      </c>
      <c r="N143" s="52">
        <v>35</v>
      </c>
      <c r="O143" s="51" t="s">
        <v>1883</v>
      </c>
      <c r="P143" s="51" t="s">
        <v>2168</v>
      </c>
      <c r="Q143" s="51" t="s">
        <v>2169</v>
      </c>
      <c r="R143" s="51" t="s">
        <v>1674</v>
      </c>
      <c r="S143" s="51" t="s">
        <v>1886</v>
      </c>
      <c r="T143" s="53">
        <v>36</v>
      </c>
      <c r="U143" s="54">
        <v>0.45833333333332998</v>
      </c>
      <c r="V143" s="54">
        <v>0.54097222222221997</v>
      </c>
      <c r="W143" s="51" t="s">
        <v>1391</v>
      </c>
      <c r="X143" s="51" t="s">
        <v>31</v>
      </c>
      <c r="Y143" s="51" t="s">
        <v>1391</v>
      </c>
      <c r="Z143" s="51" t="s">
        <v>31</v>
      </c>
      <c r="AA143" s="51" t="s">
        <v>1391</v>
      </c>
      <c r="AB143" s="51" t="s">
        <v>1391</v>
      </c>
      <c r="AC143" s="51" t="s">
        <v>1391</v>
      </c>
      <c r="AD143" s="55">
        <v>43304</v>
      </c>
      <c r="AE143" s="55">
        <v>43364</v>
      </c>
      <c r="AF143" s="51" t="s">
        <v>29</v>
      </c>
      <c r="AG143" s="51" t="s">
        <v>1844</v>
      </c>
    </row>
    <row r="144" spans="1:33" hidden="1" x14ac:dyDescent="0.25">
      <c r="A144" s="60">
        <v>40022035</v>
      </c>
      <c r="B144" s="59">
        <v>0</v>
      </c>
      <c r="C144" s="59">
        <v>35</v>
      </c>
      <c r="D144" s="59">
        <v>31</v>
      </c>
      <c r="E144" s="51" t="s">
        <v>409</v>
      </c>
      <c r="F144" s="51" t="s">
        <v>410</v>
      </c>
      <c r="G144" s="52">
        <v>35</v>
      </c>
      <c r="H144" s="52">
        <v>35</v>
      </c>
      <c r="I144" s="51" t="s">
        <v>29</v>
      </c>
      <c r="J144" s="51" t="s">
        <v>2171</v>
      </c>
      <c r="K144" s="51" t="s">
        <v>411</v>
      </c>
      <c r="L144" s="51" t="s">
        <v>410</v>
      </c>
      <c r="M144" s="52">
        <v>35</v>
      </c>
      <c r="N144" s="52">
        <v>35</v>
      </c>
      <c r="O144" s="51" t="s">
        <v>1883</v>
      </c>
      <c r="P144" s="51" t="s">
        <v>1897</v>
      </c>
      <c r="Q144" s="51" t="s">
        <v>1391</v>
      </c>
      <c r="R144" s="51" t="s">
        <v>1391</v>
      </c>
      <c r="S144" s="51" t="s">
        <v>1391</v>
      </c>
      <c r="T144" s="53">
        <v>0</v>
      </c>
      <c r="U144" s="54">
        <v>0.375</v>
      </c>
      <c r="V144" s="54">
        <v>0.45763888888888998</v>
      </c>
      <c r="W144" s="51" t="s">
        <v>1391</v>
      </c>
      <c r="X144" s="51" t="s">
        <v>31</v>
      </c>
      <c r="Y144" s="51" t="s">
        <v>1391</v>
      </c>
      <c r="Z144" s="51" t="s">
        <v>31</v>
      </c>
      <c r="AA144" s="51" t="s">
        <v>1391</v>
      </c>
      <c r="AB144" s="51" t="s">
        <v>1391</v>
      </c>
      <c r="AC144" s="51" t="s">
        <v>1391</v>
      </c>
      <c r="AD144" s="55">
        <v>43367</v>
      </c>
      <c r="AE144" s="55">
        <v>43427</v>
      </c>
      <c r="AF144" s="51" t="s">
        <v>29</v>
      </c>
      <c r="AG144" s="51" t="s">
        <v>1391</v>
      </c>
    </row>
    <row r="145" spans="1:33" hidden="1" x14ac:dyDescent="0.25">
      <c r="A145" s="60">
        <v>40022036</v>
      </c>
      <c r="B145" s="59">
        <v>3</v>
      </c>
      <c r="C145" s="59">
        <v>32</v>
      </c>
      <c r="D145" s="59">
        <v>29</v>
      </c>
      <c r="E145" s="51" t="s">
        <v>412</v>
      </c>
      <c r="F145" s="51" t="s">
        <v>413</v>
      </c>
      <c r="G145" s="52">
        <v>35</v>
      </c>
      <c r="H145" s="52">
        <v>35</v>
      </c>
      <c r="I145" s="51" t="s">
        <v>29</v>
      </c>
      <c r="J145" s="51" t="s">
        <v>2172</v>
      </c>
      <c r="K145" s="51" t="s">
        <v>414</v>
      </c>
      <c r="L145" s="51" t="s">
        <v>413</v>
      </c>
      <c r="M145" s="52">
        <v>35</v>
      </c>
      <c r="N145" s="52">
        <v>35</v>
      </c>
      <c r="O145" s="51" t="s">
        <v>1883</v>
      </c>
      <c r="P145" s="51" t="s">
        <v>1897</v>
      </c>
      <c r="Q145" s="51" t="s">
        <v>1391</v>
      </c>
      <c r="R145" s="51" t="s">
        <v>1391</v>
      </c>
      <c r="S145" s="51" t="s">
        <v>1391</v>
      </c>
      <c r="T145" s="53">
        <v>0</v>
      </c>
      <c r="U145" s="54">
        <v>0.45833333333332998</v>
      </c>
      <c r="V145" s="54">
        <v>0.54097222222221997</v>
      </c>
      <c r="W145" s="51" t="s">
        <v>1391</v>
      </c>
      <c r="X145" s="51" t="s">
        <v>31</v>
      </c>
      <c r="Y145" s="51" t="s">
        <v>1391</v>
      </c>
      <c r="Z145" s="51" t="s">
        <v>31</v>
      </c>
      <c r="AA145" s="51" t="s">
        <v>1391</v>
      </c>
      <c r="AB145" s="51" t="s">
        <v>1391</v>
      </c>
      <c r="AC145" s="51" t="s">
        <v>1391</v>
      </c>
      <c r="AD145" s="55">
        <v>43367</v>
      </c>
      <c r="AE145" s="55">
        <v>43427</v>
      </c>
      <c r="AF145" s="51" t="s">
        <v>29</v>
      </c>
      <c r="AG145" s="51" t="s">
        <v>1391</v>
      </c>
    </row>
    <row r="146" spans="1:33" hidden="1" x14ac:dyDescent="0.25">
      <c r="A146" s="60">
        <v>40022037</v>
      </c>
      <c r="B146" s="59">
        <v>0</v>
      </c>
      <c r="C146" s="59">
        <v>35</v>
      </c>
      <c r="D146" s="59">
        <v>34</v>
      </c>
      <c r="E146" s="51" t="s">
        <v>416</v>
      </c>
      <c r="F146" s="51" t="s">
        <v>417</v>
      </c>
      <c r="G146" s="52">
        <v>36</v>
      </c>
      <c r="H146" s="52">
        <v>36</v>
      </c>
      <c r="I146" s="51" t="s">
        <v>29</v>
      </c>
      <c r="J146" s="51" t="s">
        <v>2173</v>
      </c>
      <c r="K146" s="51" t="s">
        <v>418</v>
      </c>
      <c r="L146" s="51" t="s">
        <v>417</v>
      </c>
      <c r="M146" s="52">
        <v>36</v>
      </c>
      <c r="N146" s="52">
        <v>36</v>
      </c>
      <c r="O146" s="51" t="s">
        <v>1883</v>
      </c>
      <c r="P146" s="51" t="s">
        <v>2174</v>
      </c>
      <c r="Q146" s="51" t="s">
        <v>2175</v>
      </c>
      <c r="R146" s="51" t="s">
        <v>2176</v>
      </c>
      <c r="S146" s="51" t="s">
        <v>1391</v>
      </c>
      <c r="T146" s="53">
        <v>0</v>
      </c>
      <c r="U146" s="54">
        <v>0.29166666666667002</v>
      </c>
      <c r="V146" s="54">
        <v>0.37430555555556</v>
      </c>
      <c r="W146" s="51" t="s">
        <v>1391</v>
      </c>
      <c r="X146" s="51" t="s">
        <v>31</v>
      </c>
      <c r="Y146" s="51" t="s">
        <v>1391</v>
      </c>
      <c r="Z146" s="51" t="s">
        <v>31</v>
      </c>
      <c r="AA146" s="51" t="s">
        <v>1391</v>
      </c>
      <c r="AB146" s="51" t="s">
        <v>1391</v>
      </c>
      <c r="AC146" s="51" t="s">
        <v>1391</v>
      </c>
      <c r="AD146" s="55">
        <v>43304</v>
      </c>
      <c r="AE146" s="55">
        <v>43364</v>
      </c>
      <c r="AF146" s="51" t="s">
        <v>29</v>
      </c>
      <c r="AG146" s="51" t="s">
        <v>1851</v>
      </c>
    </row>
    <row r="147" spans="1:33" hidden="1" x14ac:dyDescent="0.25">
      <c r="A147" s="60">
        <v>40022038</v>
      </c>
      <c r="B147" s="59">
        <v>0</v>
      </c>
      <c r="C147" s="59">
        <v>36</v>
      </c>
      <c r="D147" s="59">
        <v>35</v>
      </c>
      <c r="E147" s="51" t="s">
        <v>419</v>
      </c>
      <c r="F147" s="51" t="s">
        <v>420</v>
      </c>
      <c r="G147" s="52">
        <v>36</v>
      </c>
      <c r="H147" s="52">
        <v>36</v>
      </c>
      <c r="I147" s="51" t="s">
        <v>29</v>
      </c>
      <c r="J147" s="51" t="s">
        <v>2177</v>
      </c>
      <c r="K147" s="51" t="s">
        <v>421</v>
      </c>
      <c r="L147" s="51" t="s">
        <v>420</v>
      </c>
      <c r="M147" s="52">
        <v>36</v>
      </c>
      <c r="N147" s="52">
        <v>36</v>
      </c>
      <c r="O147" s="51" t="s">
        <v>1883</v>
      </c>
      <c r="P147" s="51" t="s">
        <v>2178</v>
      </c>
      <c r="Q147" s="51" t="s">
        <v>2179</v>
      </c>
      <c r="R147" s="51" t="s">
        <v>1553</v>
      </c>
      <c r="S147" s="51" t="s">
        <v>1886</v>
      </c>
      <c r="T147" s="53">
        <v>36</v>
      </c>
      <c r="U147" s="54">
        <v>0.83333333333333004</v>
      </c>
      <c r="V147" s="54">
        <v>0.91666666666666996</v>
      </c>
      <c r="W147" s="51" t="s">
        <v>1391</v>
      </c>
      <c r="X147" s="51" t="s">
        <v>31</v>
      </c>
      <c r="Y147" s="51" t="s">
        <v>1391</v>
      </c>
      <c r="Z147" s="51" t="s">
        <v>31</v>
      </c>
      <c r="AA147" s="51" t="s">
        <v>1391</v>
      </c>
      <c r="AB147" s="51" t="s">
        <v>1391</v>
      </c>
      <c r="AC147" s="51" t="s">
        <v>1391</v>
      </c>
      <c r="AD147" s="55">
        <v>43304</v>
      </c>
      <c r="AE147" s="55">
        <v>43364</v>
      </c>
      <c r="AF147" s="51" t="s">
        <v>29</v>
      </c>
      <c r="AG147" s="51" t="s">
        <v>1847</v>
      </c>
    </row>
    <row r="148" spans="1:33" hidden="1" x14ac:dyDescent="0.25">
      <c r="A148" s="60">
        <v>40022039</v>
      </c>
      <c r="B148" s="59">
        <v>6</v>
      </c>
      <c r="C148" s="59">
        <v>29</v>
      </c>
      <c r="D148" s="59">
        <v>27</v>
      </c>
      <c r="E148" s="51" t="s">
        <v>422</v>
      </c>
      <c r="F148" s="51" t="s">
        <v>423</v>
      </c>
      <c r="G148" s="52">
        <v>35</v>
      </c>
      <c r="H148" s="52">
        <v>35</v>
      </c>
      <c r="I148" s="51" t="s">
        <v>29</v>
      </c>
      <c r="J148" s="51" t="s">
        <v>2180</v>
      </c>
      <c r="K148" s="51" t="s">
        <v>424</v>
      </c>
      <c r="L148" s="51" t="s">
        <v>423</v>
      </c>
      <c r="M148" s="52">
        <v>35</v>
      </c>
      <c r="N148" s="52">
        <v>35</v>
      </c>
      <c r="O148" s="51" t="s">
        <v>1883</v>
      </c>
      <c r="P148" s="51" t="s">
        <v>1897</v>
      </c>
      <c r="Q148" s="51" t="s">
        <v>1391</v>
      </c>
      <c r="R148" s="51" t="s">
        <v>1391</v>
      </c>
      <c r="S148" s="51" t="s">
        <v>1391</v>
      </c>
      <c r="T148" s="53">
        <v>0</v>
      </c>
      <c r="U148" s="54">
        <v>0.29166666666667002</v>
      </c>
      <c r="V148" s="54">
        <v>0.37430555555556</v>
      </c>
      <c r="W148" s="51" t="s">
        <v>1391</v>
      </c>
      <c r="X148" s="51" t="s">
        <v>31</v>
      </c>
      <c r="Y148" s="51" t="s">
        <v>1391</v>
      </c>
      <c r="Z148" s="51" t="s">
        <v>31</v>
      </c>
      <c r="AA148" s="51" t="s">
        <v>1391</v>
      </c>
      <c r="AB148" s="51" t="s">
        <v>1391</v>
      </c>
      <c r="AC148" s="51" t="s">
        <v>1391</v>
      </c>
      <c r="AD148" s="55">
        <v>43367</v>
      </c>
      <c r="AE148" s="55">
        <v>43427</v>
      </c>
      <c r="AF148" s="51" t="s">
        <v>29</v>
      </c>
      <c r="AG148" s="51" t="s">
        <v>1391</v>
      </c>
    </row>
    <row r="149" spans="1:33" hidden="1" x14ac:dyDescent="0.25">
      <c r="A149" s="60">
        <v>40022040</v>
      </c>
      <c r="B149" s="59">
        <v>5</v>
      </c>
      <c r="C149" s="59">
        <v>30</v>
      </c>
      <c r="D149" s="59">
        <v>25</v>
      </c>
      <c r="E149" s="51" t="s">
        <v>425</v>
      </c>
      <c r="F149" s="51" t="s">
        <v>426</v>
      </c>
      <c r="G149" s="52">
        <v>35</v>
      </c>
      <c r="H149" s="52">
        <v>35</v>
      </c>
      <c r="I149" s="51" t="s">
        <v>29</v>
      </c>
      <c r="J149" s="51" t="s">
        <v>2181</v>
      </c>
      <c r="K149" s="51" t="s">
        <v>427</v>
      </c>
      <c r="L149" s="51" t="s">
        <v>426</v>
      </c>
      <c r="M149" s="52">
        <v>35</v>
      </c>
      <c r="N149" s="52">
        <v>35</v>
      </c>
      <c r="O149" s="51" t="s">
        <v>1883</v>
      </c>
      <c r="P149" s="51" t="s">
        <v>1897</v>
      </c>
      <c r="Q149" s="51" t="s">
        <v>1391</v>
      </c>
      <c r="R149" s="51" t="s">
        <v>1391</v>
      </c>
      <c r="S149" s="51" t="s">
        <v>1391</v>
      </c>
      <c r="T149" s="53">
        <v>0</v>
      </c>
      <c r="U149" s="54">
        <v>0.83333333333333004</v>
      </c>
      <c r="V149" s="54">
        <v>0.91666666666666996</v>
      </c>
      <c r="W149" s="51" t="s">
        <v>1391</v>
      </c>
      <c r="X149" s="51" t="s">
        <v>31</v>
      </c>
      <c r="Y149" s="51" t="s">
        <v>1391</v>
      </c>
      <c r="Z149" s="51" t="s">
        <v>31</v>
      </c>
      <c r="AA149" s="51" t="s">
        <v>1391</v>
      </c>
      <c r="AB149" s="51" t="s">
        <v>1391</v>
      </c>
      <c r="AC149" s="51" t="s">
        <v>1391</v>
      </c>
      <c r="AD149" s="55">
        <v>43367</v>
      </c>
      <c r="AE149" s="55">
        <v>43427</v>
      </c>
      <c r="AF149" s="51" t="s">
        <v>29</v>
      </c>
      <c r="AG149" s="51" t="s">
        <v>1391</v>
      </c>
    </row>
    <row r="150" spans="1:33" hidden="1" x14ac:dyDescent="0.25">
      <c r="A150" s="60">
        <v>40029085</v>
      </c>
      <c r="B150" s="59">
        <v>1</v>
      </c>
      <c r="C150" s="59">
        <v>0</v>
      </c>
      <c r="D150" s="59">
        <v>0</v>
      </c>
      <c r="E150" s="51" t="s">
        <v>2182</v>
      </c>
      <c r="F150" s="51" t="s">
        <v>2183</v>
      </c>
      <c r="G150" s="52">
        <v>1</v>
      </c>
      <c r="H150" s="52">
        <v>1</v>
      </c>
      <c r="I150" s="51" t="s">
        <v>29</v>
      </c>
      <c r="J150" s="51" t="s">
        <v>2184</v>
      </c>
      <c r="K150" s="51" t="s">
        <v>2182</v>
      </c>
      <c r="L150" s="51" t="s">
        <v>2183</v>
      </c>
      <c r="M150" s="52">
        <v>1</v>
      </c>
      <c r="N150" s="52">
        <v>1</v>
      </c>
      <c r="O150" s="51" t="s">
        <v>1883</v>
      </c>
      <c r="P150" s="51" t="s">
        <v>1902</v>
      </c>
      <c r="Q150" s="51" t="s">
        <v>1903</v>
      </c>
      <c r="R150" s="51" t="s">
        <v>1799</v>
      </c>
      <c r="S150" s="51" t="s">
        <v>1391</v>
      </c>
      <c r="T150" s="53">
        <v>0</v>
      </c>
      <c r="U150" s="54">
        <v>0.83333333333333004</v>
      </c>
      <c r="V150" s="54">
        <v>0.91666666666666996</v>
      </c>
      <c r="W150" s="51" t="s">
        <v>1391</v>
      </c>
      <c r="X150" s="51" t="s">
        <v>31</v>
      </c>
      <c r="Y150" s="51" t="s">
        <v>1391</v>
      </c>
      <c r="Z150" s="51" t="s">
        <v>31</v>
      </c>
      <c r="AA150" s="51" t="s">
        <v>1391</v>
      </c>
      <c r="AB150" s="51" t="s">
        <v>1391</v>
      </c>
      <c r="AC150" s="51" t="s">
        <v>1391</v>
      </c>
      <c r="AD150" s="55">
        <v>43304</v>
      </c>
      <c r="AE150" s="55">
        <v>43427</v>
      </c>
      <c r="AF150" s="51" t="s">
        <v>29</v>
      </c>
      <c r="AG150" s="51" t="s">
        <v>1391</v>
      </c>
    </row>
    <row r="151" spans="1:33" hidden="1" x14ac:dyDescent="0.25">
      <c r="A151" s="60">
        <v>40022041</v>
      </c>
      <c r="B151" s="59">
        <v>12</v>
      </c>
      <c r="C151" s="59">
        <v>23</v>
      </c>
      <c r="D151" s="59">
        <v>22</v>
      </c>
      <c r="E151" s="51" t="s">
        <v>429</v>
      </c>
      <c r="F151" s="51" t="s">
        <v>430</v>
      </c>
      <c r="G151" s="52">
        <v>35</v>
      </c>
      <c r="H151" s="52">
        <v>35</v>
      </c>
      <c r="I151" s="51" t="s">
        <v>29</v>
      </c>
      <c r="J151" s="51" t="s">
        <v>2185</v>
      </c>
      <c r="K151" s="51" t="s">
        <v>431</v>
      </c>
      <c r="L151" s="51" t="s">
        <v>430</v>
      </c>
      <c r="M151" s="52">
        <v>35</v>
      </c>
      <c r="N151" s="52">
        <v>35</v>
      </c>
      <c r="O151" s="51" t="s">
        <v>1883</v>
      </c>
      <c r="P151" s="51" t="s">
        <v>2105</v>
      </c>
      <c r="Q151" s="51" t="s">
        <v>2106</v>
      </c>
      <c r="R151" s="51" t="s">
        <v>1678</v>
      </c>
      <c r="S151" s="51" t="s">
        <v>1886</v>
      </c>
      <c r="T151" s="53">
        <v>36</v>
      </c>
      <c r="U151" s="54">
        <v>0.66666666666666996</v>
      </c>
      <c r="V151" s="54">
        <v>0.74930555555556</v>
      </c>
      <c r="W151" s="51" t="s">
        <v>1391</v>
      </c>
      <c r="X151" s="51" t="s">
        <v>31</v>
      </c>
      <c r="Y151" s="51" t="s">
        <v>1391</v>
      </c>
      <c r="Z151" s="51" t="s">
        <v>31</v>
      </c>
      <c r="AA151" s="51" t="s">
        <v>1391</v>
      </c>
      <c r="AB151" s="51" t="s">
        <v>1391</v>
      </c>
      <c r="AC151" s="51" t="s">
        <v>1391</v>
      </c>
      <c r="AD151" s="55">
        <v>43304</v>
      </c>
      <c r="AE151" s="55">
        <v>43364</v>
      </c>
      <c r="AF151" s="51" t="s">
        <v>29</v>
      </c>
      <c r="AG151" s="51" t="s">
        <v>1827</v>
      </c>
    </row>
    <row r="152" spans="1:33" hidden="1" x14ac:dyDescent="0.25">
      <c r="A152" s="60">
        <v>40022042</v>
      </c>
      <c r="B152" s="59">
        <v>22</v>
      </c>
      <c r="C152" s="59">
        <v>13</v>
      </c>
      <c r="D152" s="59">
        <v>11</v>
      </c>
      <c r="E152" s="51" t="s">
        <v>432</v>
      </c>
      <c r="F152" s="51" t="s">
        <v>433</v>
      </c>
      <c r="G152" s="52">
        <v>35</v>
      </c>
      <c r="H152" s="52">
        <v>35</v>
      </c>
      <c r="I152" s="51" t="s">
        <v>29</v>
      </c>
      <c r="J152" s="51" t="s">
        <v>2186</v>
      </c>
      <c r="K152" s="51" t="s">
        <v>434</v>
      </c>
      <c r="L152" s="51" t="s">
        <v>433</v>
      </c>
      <c r="M152" s="52">
        <v>35</v>
      </c>
      <c r="N152" s="52">
        <v>35</v>
      </c>
      <c r="O152" s="51" t="s">
        <v>1883</v>
      </c>
      <c r="P152" s="51" t="s">
        <v>1897</v>
      </c>
      <c r="Q152" s="51" t="s">
        <v>1391</v>
      </c>
      <c r="R152" s="51" t="s">
        <v>1391</v>
      </c>
      <c r="S152" s="51" t="s">
        <v>1391</v>
      </c>
      <c r="T152" s="53">
        <v>0</v>
      </c>
      <c r="U152" s="54">
        <v>0.66666666666666996</v>
      </c>
      <c r="V152" s="54">
        <v>0.74930555555556</v>
      </c>
      <c r="W152" s="51" t="s">
        <v>1391</v>
      </c>
      <c r="X152" s="51" t="s">
        <v>31</v>
      </c>
      <c r="Y152" s="51" t="s">
        <v>1391</v>
      </c>
      <c r="Z152" s="51" t="s">
        <v>31</v>
      </c>
      <c r="AA152" s="51" t="s">
        <v>1391</v>
      </c>
      <c r="AB152" s="51" t="s">
        <v>1391</v>
      </c>
      <c r="AC152" s="51" t="s">
        <v>1391</v>
      </c>
      <c r="AD152" s="55">
        <v>43367</v>
      </c>
      <c r="AE152" s="55">
        <v>43427</v>
      </c>
      <c r="AF152" s="51" t="s">
        <v>29</v>
      </c>
      <c r="AG152" s="51" t="s">
        <v>1391</v>
      </c>
    </row>
    <row r="153" spans="1:33" hidden="1" x14ac:dyDescent="0.25">
      <c r="A153" s="60">
        <v>40022043</v>
      </c>
      <c r="B153" s="59">
        <v>24</v>
      </c>
      <c r="C153" s="59">
        <v>11</v>
      </c>
      <c r="D153" s="59">
        <v>11</v>
      </c>
      <c r="E153" s="51" t="s">
        <v>436</v>
      </c>
      <c r="F153" s="51" t="s">
        <v>437</v>
      </c>
      <c r="G153" s="52">
        <v>35</v>
      </c>
      <c r="H153" s="52">
        <v>35</v>
      </c>
      <c r="I153" s="51" t="s">
        <v>29</v>
      </c>
      <c r="J153" s="51" t="s">
        <v>2187</v>
      </c>
      <c r="K153" s="51" t="s">
        <v>438</v>
      </c>
      <c r="L153" s="51" t="s">
        <v>437</v>
      </c>
      <c r="M153" s="52">
        <v>35</v>
      </c>
      <c r="N153" s="52">
        <v>35</v>
      </c>
      <c r="O153" s="51" t="s">
        <v>1883</v>
      </c>
      <c r="P153" s="51" t="s">
        <v>2188</v>
      </c>
      <c r="Q153" s="51" t="s">
        <v>2189</v>
      </c>
      <c r="R153" s="51" t="s">
        <v>1855</v>
      </c>
      <c r="S153" s="51" t="s">
        <v>1886</v>
      </c>
      <c r="T153" s="53">
        <v>36</v>
      </c>
      <c r="U153" s="54">
        <v>0.29166666666667002</v>
      </c>
      <c r="V153" s="54">
        <v>0.37430555555556</v>
      </c>
      <c r="W153" s="51" t="s">
        <v>31</v>
      </c>
      <c r="X153" s="51" t="s">
        <v>1391</v>
      </c>
      <c r="Y153" s="51" t="s">
        <v>31</v>
      </c>
      <c r="Z153" s="51" t="s">
        <v>1391</v>
      </c>
      <c r="AA153" s="51" t="s">
        <v>1391</v>
      </c>
      <c r="AB153" s="51" t="s">
        <v>1391</v>
      </c>
      <c r="AC153" s="51" t="s">
        <v>1391</v>
      </c>
      <c r="AD153" s="55">
        <v>43304</v>
      </c>
      <c r="AE153" s="55">
        <v>43364</v>
      </c>
      <c r="AF153" s="51" t="s">
        <v>29</v>
      </c>
      <c r="AG153" s="51" t="s">
        <v>2190</v>
      </c>
    </row>
    <row r="154" spans="1:33" hidden="1" x14ac:dyDescent="0.25">
      <c r="A154" s="60">
        <v>40022055</v>
      </c>
      <c r="B154" s="59">
        <v>0</v>
      </c>
      <c r="C154" s="59">
        <v>30</v>
      </c>
      <c r="D154" s="59">
        <v>28</v>
      </c>
      <c r="E154" s="51" t="s">
        <v>439</v>
      </c>
      <c r="F154" s="51" t="s">
        <v>440</v>
      </c>
      <c r="G154" s="52">
        <v>30</v>
      </c>
      <c r="H154" s="52">
        <v>30</v>
      </c>
      <c r="I154" s="51" t="s">
        <v>29</v>
      </c>
      <c r="J154" s="51" t="s">
        <v>2191</v>
      </c>
      <c r="K154" s="51" t="s">
        <v>441</v>
      </c>
      <c r="L154" s="51" t="s">
        <v>440</v>
      </c>
      <c r="M154" s="52">
        <v>30</v>
      </c>
      <c r="N154" s="52">
        <v>30</v>
      </c>
      <c r="O154" s="51" t="s">
        <v>1883</v>
      </c>
      <c r="P154" s="51" t="s">
        <v>2192</v>
      </c>
      <c r="Q154" s="51" t="s">
        <v>2193</v>
      </c>
      <c r="R154" s="51" t="s">
        <v>2194</v>
      </c>
      <c r="S154" s="51" t="s">
        <v>1886</v>
      </c>
      <c r="T154" s="53">
        <v>36</v>
      </c>
      <c r="U154" s="54">
        <v>0.29166666666667002</v>
      </c>
      <c r="V154" s="54">
        <v>0.37430555555556</v>
      </c>
      <c r="W154" s="51" t="s">
        <v>1391</v>
      </c>
      <c r="X154" s="51" t="s">
        <v>31</v>
      </c>
      <c r="Y154" s="51" t="s">
        <v>1391</v>
      </c>
      <c r="Z154" s="51" t="s">
        <v>31</v>
      </c>
      <c r="AA154" s="51" t="s">
        <v>1391</v>
      </c>
      <c r="AB154" s="51" t="s">
        <v>1391</v>
      </c>
      <c r="AC154" s="51" t="s">
        <v>1391</v>
      </c>
      <c r="AD154" s="55">
        <v>43305</v>
      </c>
      <c r="AE154" s="55">
        <v>43363</v>
      </c>
      <c r="AF154" s="51" t="s">
        <v>29</v>
      </c>
      <c r="AG154" s="51" t="s">
        <v>1854</v>
      </c>
    </row>
    <row r="155" spans="1:33" hidden="1" x14ac:dyDescent="0.25">
      <c r="A155" s="60">
        <v>40022056</v>
      </c>
      <c r="B155" s="59">
        <v>1</v>
      </c>
      <c r="C155" s="59">
        <v>28</v>
      </c>
      <c r="D155" s="59">
        <v>26</v>
      </c>
      <c r="E155" s="51" t="s">
        <v>442</v>
      </c>
      <c r="F155" s="51" t="s">
        <v>443</v>
      </c>
      <c r="G155" s="52">
        <v>30</v>
      </c>
      <c r="H155" s="52">
        <v>30</v>
      </c>
      <c r="I155" s="51" t="s">
        <v>29</v>
      </c>
      <c r="J155" s="51" t="s">
        <v>2195</v>
      </c>
      <c r="K155" s="51" t="s">
        <v>444</v>
      </c>
      <c r="L155" s="51" t="s">
        <v>443</v>
      </c>
      <c r="M155" s="52">
        <v>30</v>
      </c>
      <c r="N155" s="52">
        <v>30</v>
      </c>
      <c r="O155" s="51" t="s">
        <v>1883</v>
      </c>
      <c r="P155" s="51" t="s">
        <v>2192</v>
      </c>
      <c r="Q155" s="51" t="s">
        <v>2193</v>
      </c>
      <c r="R155" s="51" t="s">
        <v>2194</v>
      </c>
      <c r="S155" s="51" t="s">
        <v>1886</v>
      </c>
      <c r="T155" s="53">
        <v>36</v>
      </c>
      <c r="U155" s="54">
        <v>0.375</v>
      </c>
      <c r="V155" s="54">
        <v>0.45763888888888998</v>
      </c>
      <c r="W155" s="51" t="s">
        <v>1391</v>
      </c>
      <c r="X155" s="51" t="s">
        <v>31</v>
      </c>
      <c r="Y155" s="51" t="s">
        <v>1391</v>
      </c>
      <c r="Z155" s="51" t="s">
        <v>31</v>
      </c>
      <c r="AA155" s="51" t="s">
        <v>1391</v>
      </c>
      <c r="AB155" s="51" t="s">
        <v>1391</v>
      </c>
      <c r="AC155" s="51" t="s">
        <v>1391</v>
      </c>
      <c r="AD155" s="55">
        <v>43305</v>
      </c>
      <c r="AE155" s="55">
        <v>43363</v>
      </c>
      <c r="AF155" s="51" t="s">
        <v>29</v>
      </c>
      <c r="AG155" s="51" t="s">
        <v>1835</v>
      </c>
    </row>
    <row r="156" spans="1:33" hidden="1" x14ac:dyDescent="0.25">
      <c r="A156" s="60">
        <v>40022057</v>
      </c>
      <c r="B156" s="59">
        <v>0</v>
      </c>
      <c r="C156" s="59">
        <v>30</v>
      </c>
      <c r="D156" s="59">
        <v>28</v>
      </c>
      <c r="E156" s="51" t="s">
        <v>445</v>
      </c>
      <c r="F156" s="51" t="s">
        <v>446</v>
      </c>
      <c r="G156" s="52">
        <v>30</v>
      </c>
      <c r="H156" s="52">
        <v>30</v>
      </c>
      <c r="I156" s="51" t="s">
        <v>29</v>
      </c>
      <c r="J156" s="51" t="s">
        <v>2196</v>
      </c>
      <c r="K156" s="51" t="s">
        <v>447</v>
      </c>
      <c r="L156" s="51" t="s">
        <v>446</v>
      </c>
      <c r="M156" s="52">
        <v>30</v>
      </c>
      <c r="N156" s="52">
        <v>30</v>
      </c>
      <c r="O156" s="51" t="s">
        <v>1883</v>
      </c>
      <c r="P156" s="51" t="s">
        <v>2028</v>
      </c>
      <c r="Q156" s="51" t="s">
        <v>2029</v>
      </c>
      <c r="R156" s="51" t="s">
        <v>1683</v>
      </c>
      <c r="S156" s="51" t="s">
        <v>1886</v>
      </c>
      <c r="T156" s="53">
        <v>36</v>
      </c>
      <c r="U156" s="54">
        <v>0.45833333333332998</v>
      </c>
      <c r="V156" s="54">
        <v>0.54097222222221997</v>
      </c>
      <c r="W156" s="51" t="s">
        <v>1391</v>
      </c>
      <c r="X156" s="51" t="s">
        <v>31</v>
      </c>
      <c r="Y156" s="51" t="s">
        <v>1391</v>
      </c>
      <c r="Z156" s="51" t="s">
        <v>31</v>
      </c>
      <c r="AA156" s="51" t="s">
        <v>1391</v>
      </c>
      <c r="AB156" s="51" t="s">
        <v>1391</v>
      </c>
      <c r="AC156" s="51" t="s">
        <v>1391</v>
      </c>
      <c r="AD156" s="55">
        <v>43304</v>
      </c>
      <c r="AE156" s="55">
        <v>43364</v>
      </c>
      <c r="AF156" s="51" t="s">
        <v>29</v>
      </c>
      <c r="AG156" s="51" t="s">
        <v>1827</v>
      </c>
    </row>
    <row r="157" spans="1:33" hidden="1" x14ac:dyDescent="0.25">
      <c r="A157" s="60">
        <v>40022058</v>
      </c>
      <c r="B157" s="59">
        <v>0</v>
      </c>
      <c r="C157" s="59">
        <v>30</v>
      </c>
      <c r="D157" s="59">
        <v>30</v>
      </c>
      <c r="E157" s="51" t="s">
        <v>448</v>
      </c>
      <c r="F157" s="51" t="s">
        <v>449</v>
      </c>
      <c r="G157" s="52">
        <v>30</v>
      </c>
      <c r="H157" s="52">
        <v>30</v>
      </c>
      <c r="I157" s="51" t="s">
        <v>29</v>
      </c>
      <c r="J157" s="51" t="s">
        <v>2197</v>
      </c>
      <c r="K157" s="51" t="s">
        <v>450</v>
      </c>
      <c r="L157" s="51" t="s">
        <v>449</v>
      </c>
      <c r="M157" s="52">
        <v>30</v>
      </c>
      <c r="N157" s="52">
        <v>30</v>
      </c>
      <c r="O157" s="51" t="s">
        <v>1883</v>
      </c>
      <c r="P157" s="51" t="s">
        <v>2192</v>
      </c>
      <c r="Q157" s="51" t="s">
        <v>2193</v>
      </c>
      <c r="R157" s="51" t="s">
        <v>2194</v>
      </c>
      <c r="S157" s="51" t="s">
        <v>1886</v>
      </c>
      <c r="T157" s="53">
        <v>36</v>
      </c>
      <c r="U157" s="54">
        <v>0.375</v>
      </c>
      <c r="V157" s="54">
        <v>0.45763888888888998</v>
      </c>
      <c r="W157" s="51" t="s">
        <v>1391</v>
      </c>
      <c r="X157" s="51" t="s">
        <v>1391</v>
      </c>
      <c r="Y157" s="51" t="s">
        <v>31</v>
      </c>
      <c r="Z157" s="51" t="s">
        <v>1391</v>
      </c>
      <c r="AA157" s="51" t="s">
        <v>31</v>
      </c>
      <c r="AB157" s="51" t="s">
        <v>1391</v>
      </c>
      <c r="AC157" s="51" t="s">
        <v>1391</v>
      </c>
      <c r="AD157" s="55">
        <v>43306</v>
      </c>
      <c r="AE157" s="55">
        <v>43364</v>
      </c>
      <c r="AF157" s="51" t="s">
        <v>29</v>
      </c>
      <c r="AG157" s="51" t="s">
        <v>2198</v>
      </c>
    </row>
    <row r="158" spans="1:33" hidden="1" x14ac:dyDescent="0.25">
      <c r="A158" s="60">
        <v>40022059</v>
      </c>
      <c r="B158" s="59">
        <v>4</v>
      </c>
      <c r="C158" s="59">
        <v>26</v>
      </c>
      <c r="D158" s="59">
        <v>26</v>
      </c>
      <c r="E158" s="51" t="s">
        <v>451</v>
      </c>
      <c r="F158" s="51" t="s">
        <v>452</v>
      </c>
      <c r="G158" s="52">
        <v>30</v>
      </c>
      <c r="H158" s="52">
        <v>30</v>
      </c>
      <c r="I158" s="51" t="s">
        <v>29</v>
      </c>
      <c r="J158" s="51" t="s">
        <v>2199</v>
      </c>
      <c r="K158" s="51" t="s">
        <v>453</v>
      </c>
      <c r="L158" s="51" t="s">
        <v>452</v>
      </c>
      <c r="M158" s="52">
        <v>30</v>
      </c>
      <c r="N158" s="52">
        <v>30</v>
      </c>
      <c r="O158" s="51" t="s">
        <v>1883</v>
      </c>
      <c r="P158" s="51" t="s">
        <v>2200</v>
      </c>
      <c r="Q158" s="51" t="s">
        <v>2201</v>
      </c>
      <c r="R158" s="51" t="s">
        <v>1862</v>
      </c>
      <c r="S158" s="51" t="s">
        <v>1391</v>
      </c>
      <c r="T158" s="53">
        <v>0</v>
      </c>
      <c r="U158" s="54">
        <v>0.45833333333332998</v>
      </c>
      <c r="V158" s="54">
        <v>0.54097222222221997</v>
      </c>
      <c r="W158" s="51" t="s">
        <v>1391</v>
      </c>
      <c r="X158" s="51" t="s">
        <v>1391</v>
      </c>
      <c r="Y158" s="51" t="s">
        <v>31</v>
      </c>
      <c r="Z158" s="51" t="s">
        <v>1391</v>
      </c>
      <c r="AA158" s="51" t="s">
        <v>31</v>
      </c>
      <c r="AB158" s="51" t="s">
        <v>1391</v>
      </c>
      <c r="AC158" s="51" t="s">
        <v>1391</v>
      </c>
      <c r="AD158" s="55">
        <v>43304</v>
      </c>
      <c r="AE158" s="55">
        <v>43364</v>
      </c>
      <c r="AF158" s="51" t="s">
        <v>29</v>
      </c>
      <c r="AG158" s="51" t="s">
        <v>2202</v>
      </c>
    </row>
    <row r="159" spans="1:33" hidden="1" x14ac:dyDescent="0.25">
      <c r="A159" s="60">
        <v>40022060</v>
      </c>
      <c r="B159" s="59">
        <v>0</v>
      </c>
      <c r="C159" s="59">
        <v>30</v>
      </c>
      <c r="D159" s="59">
        <v>29</v>
      </c>
      <c r="E159" s="51" t="s">
        <v>454</v>
      </c>
      <c r="F159" s="51" t="s">
        <v>455</v>
      </c>
      <c r="G159" s="52">
        <v>30</v>
      </c>
      <c r="H159" s="52">
        <v>30</v>
      </c>
      <c r="I159" s="51" t="s">
        <v>29</v>
      </c>
      <c r="J159" s="51" t="s">
        <v>2203</v>
      </c>
      <c r="K159" s="51" t="s">
        <v>456</v>
      </c>
      <c r="L159" s="51" t="s">
        <v>455</v>
      </c>
      <c r="M159" s="52">
        <v>30</v>
      </c>
      <c r="N159" s="52">
        <v>30</v>
      </c>
      <c r="O159" s="51" t="s">
        <v>1883</v>
      </c>
      <c r="P159" s="51" t="s">
        <v>1897</v>
      </c>
      <c r="Q159" s="51" t="s">
        <v>1391</v>
      </c>
      <c r="R159" s="51" t="s">
        <v>1391</v>
      </c>
      <c r="S159" s="51" t="s">
        <v>1391</v>
      </c>
      <c r="T159" s="53">
        <v>0</v>
      </c>
      <c r="U159" s="54">
        <v>0.29166666666667002</v>
      </c>
      <c r="V159" s="54">
        <v>0.37430555555556</v>
      </c>
      <c r="W159" s="51" t="s">
        <v>1391</v>
      </c>
      <c r="X159" s="51" t="s">
        <v>31</v>
      </c>
      <c r="Y159" s="51" t="s">
        <v>1391</v>
      </c>
      <c r="Z159" s="51" t="s">
        <v>31</v>
      </c>
      <c r="AA159" s="51" t="s">
        <v>1391</v>
      </c>
      <c r="AB159" s="51" t="s">
        <v>1391</v>
      </c>
      <c r="AC159" s="51" t="s">
        <v>1391</v>
      </c>
      <c r="AD159" s="55">
        <v>43367</v>
      </c>
      <c r="AE159" s="55">
        <v>43427</v>
      </c>
      <c r="AF159" s="51" t="s">
        <v>29</v>
      </c>
      <c r="AG159" s="51" t="s">
        <v>1391</v>
      </c>
    </row>
    <row r="160" spans="1:33" hidden="1" x14ac:dyDescent="0.25">
      <c r="A160" s="60">
        <v>40022061</v>
      </c>
      <c r="B160" s="59">
        <v>0</v>
      </c>
      <c r="C160" s="59">
        <v>30</v>
      </c>
      <c r="D160" s="59">
        <v>28</v>
      </c>
      <c r="E160" s="51" t="s">
        <v>457</v>
      </c>
      <c r="F160" s="51" t="s">
        <v>458</v>
      </c>
      <c r="G160" s="52">
        <v>30</v>
      </c>
      <c r="H160" s="52">
        <v>30</v>
      </c>
      <c r="I160" s="51" t="s">
        <v>29</v>
      </c>
      <c r="J160" s="51" t="s">
        <v>2204</v>
      </c>
      <c r="K160" s="51" t="s">
        <v>459</v>
      </c>
      <c r="L160" s="51" t="s">
        <v>458</v>
      </c>
      <c r="M160" s="52">
        <v>30</v>
      </c>
      <c r="N160" s="52">
        <v>30</v>
      </c>
      <c r="O160" s="51" t="s">
        <v>1883</v>
      </c>
      <c r="P160" s="51" t="s">
        <v>1897</v>
      </c>
      <c r="Q160" s="51" t="s">
        <v>1391</v>
      </c>
      <c r="R160" s="51" t="s">
        <v>1391</v>
      </c>
      <c r="S160" s="51" t="s">
        <v>1391</v>
      </c>
      <c r="T160" s="53">
        <v>0</v>
      </c>
      <c r="U160" s="54">
        <v>0.375</v>
      </c>
      <c r="V160" s="54">
        <v>0.45763888888888998</v>
      </c>
      <c r="W160" s="51" t="s">
        <v>1391</v>
      </c>
      <c r="X160" s="51" t="s">
        <v>31</v>
      </c>
      <c r="Y160" s="51" t="s">
        <v>1391</v>
      </c>
      <c r="Z160" s="51" t="s">
        <v>31</v>
      </c>
      <c r="AA160" s="51" t="s">
        <v>1391</v>
      </c>
      <c r="AB160" s="51" t="s">
        <v>1391</v>
      </c>
      <c r="AC160" s="51" t="s">
        <v>1391</v>
      </c>
      <c r="AD160" s="55">
        <v>43367</v>
      </c>
      <c r="AE160" s="55">
        <v>43427</v>
      </c>
      <c r="AF160" s="51" t="s">
        <v>29</v>
      </c>
      <c r="AG160" s="51" t="s">
        <v>1391</v>
      </c>
    </row>
    <row r="161" spans="1:33" hidden="1" x14ac:dyDescent="0.25">
      <c r="A161" s="60">
        <v>40022062</v>
      </c>
      <c r="B161" s="59">
        <v>19</v>
      </c>
      <c r="C161" s="59">
        <v>11</v>
      </c>
      <c r="D161" s="59">
        <v>10</v>
      </c>
      <c r="E161" s="51" t="s">
        <v>460</v>
      </c>
      <c r="F161" s="51" t="s">
        <v>461</v>
      </c>
      <c r="G161" s="52">
        <v>30</v>
      </c>
      <c r="H161" s="52">
        <v>30</v>
      </c>
      <c r="I161" s="51" t="s">
        <v>29</v>
      </c>
      <c r="J161" s="51" t="s">
        <v>2205</v>
      </c>
      <c r="K161" s="51" t="s">
        <v>462</v>
      </c>
      <c r="L161" s="51" t="s">
        <v>461</v>
      </c>
      <c r="M161" s="52">
        <v>30</v>
      </c>
      <c r="N161" s="52">
        <v>30</v>
      </c>
      <c r="O161" s="51" t="s">
        <v>1883</v>
      </c>
      <c r="P161" s="51" t="s">
        <v>1897</v>
      </c>
      <c r="Q161" s="51" t="s">
        <v>1391</v>
      </c>
      <c r="R161" s="51" t="s">
        <v>1391</v>
      </c>
      <c r="S161" s="51" t="s">
        <v>1391</v>
      </c>
      <c r="T161" s="53">
        <v>0</v>
      </c>
      <c r="U161" s="54">
        <v>0.375</v>
      </c>
      <c r="V161" s="54">
        <v>0.45763888888888998</v>
      </c>
      <c r="W161" s="51" t="s">
        <v>1391</v>
      </c>
      <c r="X161" s="51" t="s">
        <v>1391</v>
      </c>
      <c r="Y161" s="51" t="s">
        <v>31</v>
      </c>
      <c r="Z161" s="51" t="s">
        <v>1391</v>
      </c>
      <c r="AA161" s="51" t="s">
        <v>31</v>
      </c>
      <c r="AB161" s="51" t="s">
        <v>1391</v>
      </c>
      <c r="AC161" s="51" t="s">
        <v>1391</v>
      </c>
      <c r="AD161" s="55">
        <v>43367</v>
      </c>
      <c r="AE161" s="55">
        <v>43427</v>
      </c>
      <c r="AF161" s="51" t="s">
        <v>29</v>
      </c>
      <c r="AG161" s="51" t="s">
        <v>1391</v>
      </c>
    </row>
    <row r="162" spans="1:33" hidden="1" x14ac:dyDescent="0.25">
      <c r="A162" s="60">
        <v>40022063</v>
      </c>
      <c r="B162" s="59">
        <v>14</v>
      </c>
      <c r="C162" s="59">
        <v>16</v>
      </c>
      <c r="D162" s="59">
        <v>14</v>
      </c>
      <c r="E162" s="51" t="s">
        <v>463</v>
      </c>
      <c r="F162" s="51" t="s">
        <v>464</v>
      </c>
      <c r="G162" s="52">
        <v>30</v>
      </c>
      <c r="H162" s="52">
        <v>30</v>
      </c>
      <c r="I162" s="51" t="s">
        <v>29</v>
      </c>
      <c r="J162" s="51" t="s">
        <v>2206</v>
      </c>
      <c r="K162" s="51" t="s">
        <v>465</v>
      </c>
      <c r="L162" s="51" t="s">
        <v>464</v>
      </c>
      <c r="M162" s="52">
        <v>30</v>
      </c>
      <c r="N162" s="52">
        <v>30</v>
      </c>
      <c r="O162" s="51" t="s">
        <v>1883</v>
      </c>
      <c r="P162" s="51" t="s">
        <v>1897</v>
      </c>
      <c r="Q162" s="51" t="s">
        <v>1391</v>
      </c>
      <c r="R162" s="51" t="s">
        <v>1391</v>
      </c>
      <c r="S162" s="51" t="s">
        <v>1391</v>
      </c>
      <c r="T162" s="53">
        <v>0</v>
      </c>
      <c r="U162" s="54">
        <v>0.45833333333332998</v>
      </c>
      <c r="V162" s="54">
        <v>0.54097222222221997</v>
      </c>
      <c r="W162" s="51" t="s">
        <v>1391</v>
      </c>
      <c r="X162" s="51" t="s">
        <v>1391</v>
      </c>
      <c r="Y162" s="51" t="s">
        <v>31</v>
      </c>
      <c r="Z162" s="51" t="s">
        <v>1391</v>
      </c>
      <c r="AA162" s="51" t="s">
        <v>31</v>
      </c>
      <c r="AB162" s="51" t="s">
        <v>1391</v>
      </c>
      <c r="AC162" s="51" t="s">
        <v>1391</v>
      </c>
      <c r="AD162" s="55">
        <v>43367</v>
      </c>
      <c r="AE162" s="55">
        <v>43427</v>
      </c>
      <c r="AF162" s="51" t="s">
        <v>29</v>
      </c>
      <c r="AG162" s="51" t="s">
        <v>1391</v>
      </c>
    </row>
    <row r="163" spans="1:33" hidden="1" x14ac:dyDescent="0.25">
      <c r="A163" s="60">
        <v>40022064</v>
      </c>
      <c r="B163" s="59">
        <v>5</v>
      </c>
      <c r="C163" s="59">
        <v>25</v>
      </c>
      <c r="D163" s="59">
        <v>20</v>
      </c>
      <c r="E163" s="51" t="s">
        <v>466</v>
      </c>
      <c r="F163" s="51" t="s">
        <v>467</v>
      </c>
      <c r="G163" s="52">
        <v>30</v>
      </c>
      <c r="H163" s="52">
        <v>30</v>
      </c>
      <c r="I163" s="51" t="s">
        <v>29</v>
      </c>
      <c r="J163" s="51" t="s">
        <v>2207</v>
      </c>
      <c r="K163" s="51" t="s">
        <v>468</v>
      </c>
      <c r="L163" s="51" t="s">
        <v>467</v>
      </c>
      <c r="M163" s="52">
        <v>30</v>
      </c>
      <c r="N163" s="52">
        <v>30</v>
      </c>
      <c r="O163" s="51" t="s">
        <v>1883</v>
      </c>
      <c r="P163" s="51" t="s">
        <v>1897</v>
      </c>
      <c r="Q163" s="51" t="s">
        <v>1391</v>
      </c>
      <c r="R163" s="51" t="s">
        <v>1391</v>
      </c>
      <c r="S163" s="51" t="s">
        <v>1391</v>
      </c>
      <c r="T163" s="53">
        <v>0</v>
      </c>
      <c r="U163" s="54">
        <v>0.58333333333333004</v>
      </c>
      <c r="V163" s="54">
        <v>0.66597222222221997</v>
      </c>
      <c r="W163" s="51" t="s">
        <v>1391</v>
      </c>
      <c r="X163" s="51" t="s">
        <v>31</v>
      </c>
      <c r="Y163" s="51" t="s">
        <v>1391</v>
      </c>
      <c r="Z163" s="51" t="s">
        <v>31</v>
      </c>
      <c r="AA163" s="51" t="s">
        <v>1391</v>
      </c>
      <c r="AB163" s="51" t="s">
        <v>1391</v>
      </c>
      <c r="AC163" s="51" t="s">
        <v>1391</v>
      </c>
      <c r="AD163" s="55">
        <v>43367</v>
      </c>
      <c r="AE163" s="55">
        <v>43427</v>
      </c>
      <c r="AF163" s="51" t="s">
        <v>29</v>
      </c>
      <c r="AG163" s="51" t="s">
        <v>1391</v>
      </c>
    </row>
    <row r="164" spans="1:33" hidden="1" x14ac:dyDescent="0.25">
      <c r="A164" s="60">
        <v>40022065</v>
      </c>
      <c r="B164" s="59">
        <v>1</v>
      </c>
      <c r="C164" s="59">
        <v>29</v>
      </c>
      <c r="D164" s="59">
        <v>27</v>
      </c>
      <c r="E164" s="51" t="s">
        <v>469</v>
      </c>
      <c r="F164" s="51" t="s">
        <v>470</v>
      </c>
      <c r="G164" s="52">
        <v>30</v>
      </c>
      <c r="H164" s="52">
        <v>30</v>
      </c>
      <c r="I164" s="51" t="s">
        <v>29</v>
      </c>
      <c r="J164" s="51" t="s">
        <v>2208</v>
      </c>
      <c r="K164" s="51" t="s">
        <v>471</v>
      </c>
      <c r="L164" s="51" t="s">
        <v>470</v>
      </c>
      <c r="M164" s="52">
        <v>30</v>
      </c>
      <c r="N164" s="52">
        <v>30</v>
      </c>
      <c r="O164" s="51" t="s">
        <v>1883</v>
      </c>
      <c r="P164" s="51" t="s">
        <v>1897</v>
      </c>
      <c r="Q164" s="51" t="s">
        <v>1391</v>
      </c>
      <c r="R164" s="51" t="s">
        <v>1391</v>
      </c>
      <c r="S164" s="51" t="s">
        <v>1391</v>
      </c>
      <c r="T164" s="53">
        <v>0</v>
      </c>
      <c r="U164" s="54">
        <v>0.75</v>
      </c>
      <c r="V164" s="54">
        <v>0.83263888888889004</v>
      </c>
      <c r="W164" s="51" t="s">
        <v>1391</v>
      </c>
      <c r="X164" s="51" t="s">
        <v>31</v>
      </c>
      <c r="Y164" s="51" t="s">
        <v>1391</v>
      </c>
      <c r="Z164" s="51" t="s">
        <v>31</v>
      </c>
      <c r="AA164" s="51" t="s">
        <v>1391</v>
      </c>
      <c r="AB164" s="51" t="s">
        <v>1391</v>
      </c>
      <c r="AC164" s="51" t="s">
        <v>1391</v>
      </c>
      <c r="AD164" s="55">
        <v>43367</v>
      </c>
      <c r="AE164" s="55">
        <v>43427</v>
      </c>
      <c r="AF164" s="51" t="s">
        <v>29</v>
      </c>
      <c r="AG164" s="51" t="s">
        <v>1391</v>
      </c>
    </row>
    <row r="165" spans="1:33" hidden="1" x14ac:dyDescent="0.25">
      <c r="A165" s="60">
        <v>40028968</v>
      </c>
      <c r="B165" s="59">
        <v>3</v>
      </c>
      <c r="C165" s="59">
        <v>0</v>
      </c>
      <c r="D165" s="59">
        <v>0</v>
      </c>
      <c r="E165" s="51" t="s">
        <v>2209</v>
      </c>
      <c r="F165" s="51" t="s">
        <v>2210</v>
      </c>
      <c r="G165" s="52">
        <v>2</v>
      </c>
      <c r="H165" s="52">
        <v>2</v>
      </c>
      <c r="I165" s="51" t="s">
        <v>29</v>
      </c>
      <c r="J165" s="51" t="s">
        <v>2211</v>
      </c>
      <c r="K165" s="51" t="s">
        <v>2209</v>
      </c>
      <c r="L165" s="51" t="s">
        <v>2210</v>
      </c>
      <c r="M165" s="52">
        <v>3</v>
      </c>
      <c r="N165" s="52">
        <v>3</v>
      </c>
      <c r="O165" s="51" t="s">
        <v>1883</v>
      </c>
      <c r="P165" s="51" t="s">
        <v>2025</v>
      </c>
      <c r="Q165" s="51" t="s">
        <v>2026</v>
      </c>
      <c r="R165" s="51" t="s">
        <v>2027</v>
      </c>
      <c r="S165" s="51" t="s">
        <v>1391</v>
      </c>
      <c r="T165" s="53">
        <v>0</v>
      </c>
      <c r="U165" s="54">
        <v>0.75</v>
      </c>
      <c r="V165" s="54">
        <v>0.83263888888889004</v>
      </c>
      <c r="W165" s="51" t="s">
        <v>1391</v>
      </c>
      <c r="X165" s="51" t="s">
        <v>31</v>
      </c>
      <c r="Y165" s="51" t="s">
        <v>1391</v>
      </c>
      <c r="Z165" s="51" t="s">
        <v>31</v>
      </c>
      <c r="AA165" s="51" t="s">
        <v>1391</v>
      </c>
      <c r="AB165" s="51" t="s">
        <v>1391</v>
      </c>
      <c r="AC165" s="51" t="s">
        <v>1391</v>
      </c>
      <c r="AD165" s="55">
        <v>43304</v>
      </c>
      <c r="AE165" s="55">
        <v>43427</v>
      </c>
      <c r="AF165" s="51" t="s">
        <v>29</v>
      </c>
      <c r="AG165" s="51" t="s">
        <v>1391</v>
      </c>
    </row>
    <row r="166" spans="1:33" hidden="1" x14ac:dyDescent="0.25">
      <c r="A166" s="60">
        <v>40022066</v>
      </c>
      <c r="B166" s="59">
        <v>0</v>
      </c>
      <c r="C166" s="59">
        <v>35</v>
      </c>
      <c r="D166" s="59">
        <v>35</v>
      </c>
      <c r="E166" s="51" t="s">
        <v>473</v>
      </c>
      <c r="F166" s="51" t="s">
        <v>474</v>
      </c>
      <c r="G166" s="52">
        <v>35</v>
      </c>
      <c r="H166" s="52">
        <v>35</v>
      </c>
      <c r="I166" s="51" t="s">
        <v>29</v>
      </c>
      <c r="J166" s="51" t="s">
        <v>2212</v>
      </c>
      <c r="K166" s="51" t="s">
        <v>475</v>
      </c>
      <c r="L166" s="51" t="s">
        <v>474</v>
      </c>
      <c r="M166" s="52">
        <v>35</v>
      </c>
      <c r="N166" s="52">
        <v>35</v>
      </c>
      <c r="O166" s="51" t="s">
        <v>1883</v>
      </c>
      <c r="P166" s="51" t="s">
        <v>2213</v>
      </c>
      <c r="Q166" s="51" t="s">
        <v>2214</v>
      </c>
      <c r="R166" s="51" t="s">
        <v>1660</v>
      </c>
      <c r="S166" s="51" t="s">
        <v>1886</v>
      </c>
      <c r="T166" s="53">
        <v>36</v>
      </c>
      <c r="U166" s="54">
        <v>0.375</v>
      </c>
      <c r="V166" s="54">
        <v>0.45763888888888998</v>
      </c>
      <c r="W166" s="51" t="s">
        <v>1391</v>
      </c>
      <c r="X166" s="51" t="s">
        <v>31</v>
      </c>
      <c r="Y166" s="51" t="s">
        <v>1391</v>
      </c>
      <c r="Z166" s="51" t="s">
        <v>31</v>
      </c>
      <c r="AA166" s="51" t="s">
        <v>1391</v>
      </c>
      <c r="AB166" s="51" t="s">
        <v>1391</v>
      </c>
      <c r="AC166" s="51" t="s">
        <v>1391</v>
      </c>
      <c r="AD166" s="55">
        <v>43304</v>
      </c>
      <c r="AE166" s="55">
        <v>43364</v>
      </c>
      <c r="AF166" s="51" t="s">
        <v>29</v>
      </c>
      <c r="AG166" s="51" t="s">
        <v>1851</v>
      </c>
    </row>
    <row r="167" spans="1:33" hidden="1" x14ac:dyDescent="0.25">
      <c r="A167" s="60">
        <v>40022067</v>
      </c>
      <c r="B167" s="59">
        <v>2</v>
      </c>
      <c r="C167" s="59">
        <v>33</v>
      </c>
      <c r="D167" s="59">
        <v>32</v>
      </c>
      <c r="E167" s="51" t="s">
        <v>476</v>
      </c>
      <c r="F167" s="51" t="s">
        <v>477</v>
      </c>
      <c r="G167" s="52">
        <v>35</v>
      </c>
      <c r="H167" s="52">
        <v>35</v>
      </c>
      <c r="I167" s="51" t="s">
        <v>29</v>
      </c>
      <c r="J167" s="51" t="s">
        <v>2215</v>
      </c>
      <c r="K167" s="51" t="s">
        <v>478</v>
      </c>
      <c r="L167" s="51" t="s">
        <v>477</v>
      </c>
      <c r="M167" s="52">
        <v>35</v>
      </c>
      <c r="N167" s="52">
        <v>35</v>
      </c>
      <c r="O167" s="51" t="s">
        <v>1883</v>
      </c>
      <c r="P167" s="51" t="s">
        <v>2213</v>
      </c>
      <c r="Q167" s="51" t="s">
        <v>2214</v>
      </c>
      <c r="R167" s="51" t="s">
        <v>1660</v>
      </c>
      <c r="S167" s="51" t="s">
        <v>1886</v>
      </c>
      <c r="T167" s="53">
        <v>36</v>
      </c>
      <c r="U167" s="54">
        <v>0.66666666666666996</v>
      </c>
      <c r="V167" s="54">
        <v>0.74930555555556</v>
      </c>
      <c r="W167" s="51" t="s">
        <v>1391</v>
      </c>
      <c r="X167" s="51" t="s">
        <v>31</v>
      </c>
      <c r="Y167" s="51" t="s">
        <v>1391</v>
      </c>
      <c r="Z167" s="51" t="s">
        <v>31</v>
      </c>
      <c r="AA167" s="51" t="s">
        <v>1391</v>
      </c>
      <c r="AB167" s="51" t="s">
        <v>1391</v>
      </c>
      <c r="AC167" s="51" t="s">
        <v>1391</v>
      </c>
      <c r="AD167" s="55">
        <v>43304</v>
      </c>
      <c r="AE167" s="55">
        <v>43364</v>
      </c>
      <c r="AF167" s="51" t="s">
        <v>29</v>
      </c>
      <c r="AG167" s="51" t="s">
        <v>1840</v>
      </c>
    </row>
    <row r="168" spans="1:33" hidden="1" x14ac:dyDescent="0.25">
      <c r="A168" s="60">
        <v>40022068</v>
      </c>
      <c r="B168" s="59">
        <v>0</v>
      </c>
      <c r="C168" s="59">
        <v>35</v>
      </c>
      <c r="D168" s="59">
        <v>33</v>
      </c>
      <c r="E168" s="51" t="s">
        <v>479</v>
      </c>
      <c r="F168" s="51" t="s">
        <v>480</v>
      </c>
      <c r="G168" s="52">
        <v>35</v>
      </c>
      <c r="H168" s="52">
        <v>35</v>
      </c>
      <c r="I168" s="51" t="s">
        <v>29</v>
      </c>
      <c r="J168" s="51" t="s">
        <v>2216</v>
      </c>
      <c r="K168" s="51" t="s">
        <v>481</v>
      </c>
      <c r="L168" s="51" t="s">
        <v>480</v>
      </c>
      <c r="M168" s="52">
        <v>35</v>
      </c>
      <c r="N168" s="52">
        <v>35</v>
      </c>
      <c r="O168" s="51" t="s">
        <v>1883</v>
      </c>
      <c r="P168" s="51" t="s">
        <v>1897</v>
      </c>
      <c r="Q168" s="51" t="s">
        <v>1391</v>
      </c>
      <c r="R168" s="51" t="s">
        <v>1391</v>
      </c>
      <c r="S168" s="51" t="s">
        <v>1391</v>
      </c>
      <c r="T168" s="53">
        <v>0</v>
      </c>
      <c r="U168" s="54">
        <v>0.29166666666667002</v>
      </c>
      <c r="V168" s="54">
        <v>0.37430555555556</v>
      </c>
      <c r="W168" s="51" t="s">
        <v>1391</v>
      </c>
      <c r="X168" s="51" t="s">
        <v>31</v>
      </c>
      <c r="Y168" s="51" t="s">
        <v>1391</v>
      </c>
      <c r="Z168" s="51" t="s">
        <v>31</v>
      </c>
      <c r="AA168" s="51" t="s">
        <v>1391</v>
      </c>
      <c r="AB168" s="51" t="s">
        <v>1391</v>
      </c>
      <c r="AC168" s="51" t="s">
        <v>1391</v>
      </c>
      <c r="AD168" s="55">
        <v>43367</v>
      </c>
      <c r="AE168" s="55">
        <v>43427</v>
      </c>
      <c r="AF168" s="51" t="s">
        <v>29</v>
      </c>
      <c r="AG168" s="51" t="s">
        <v>1391</v>
      </c>
    </row>
    <row r="169" spans="1:33" hidden="1" x14ac:dyDescent="0.25">
      <c r="A169" s="60">
        <v>40022069</v>
      </c>
      <c r="B169" s="59">
        <v>19</v>
      </c>
      <c r="C169" s="59">
        <v>16</v>
      </c>
      <c r="D169" s="59">
        <v>15</v>
      </c>
      <c r="E169" s="51" t="s">
        <v>482</v>
      </c>
      <c r="F169" s="51" t="s">
        <v>483</v>
      </c>
      <c r="G169" s="52">
        <v>35</v>
      </c>
      <c r="H169" s="52">
        <v>35</v>
      </c>
      <c r="I169" s="51" t="s">
        <v>29</v>
      </c>
      <c r="J169" s="51" t="s">
        <v>2217</v>
      </c>
      <c r="K169" s="51" t="s">
        <v>484</v>
      </c>
      <c r="L169" s="51" t="s">
        <v>483</v>
      </c>
      <c r="M169" s="52">
        <v>35</v>
      </c>
      <c r="N169" s="52">
        <v>35</v>
      </c>
      <c r="O169" s="51" t="s">
        <v>1883</v>
      </c>
      <c r="P169" s="51" t="s">
        <v>1897</v>
      </c>
      <c r="Q169" s="51" t="s">
        <v>1391</v>
      </c>
      <c r="R169" s="51" t="s">
        <v>1391</v>
      </c>
      <c r="S169" s="51" t="s">
        <v>1391</v>
      </c>
      <c r="T169" s="53">
        <v>0</v>
      </c>
      <c r="U169" s="54">
        <v>0.66666666666666996</v>
      </c>
      <c r="V169" s="54">
        <v>0.74930555555556</v>
      </c>
      <c r="W169" s="51" t="s">
        <v>1391</v>
      </c>
      <c r="X169" s="51" t="s">
        <v>31</v>
      </c>
      <c r="Y169" s="51" t="s">
        <v>1391</v>
      </c>
      <c r="Z169" s="51" t="s">
        <v>31</v>
      </c>
      <c r="AA169" s="51" t="s">
        <v>1391</v>
      </c>
      <c r="AB169" s="51" t="s">
        <v>1391</v>
      </c>
      <c r="AC169" s="51" t="s">
        <v>1391</v>
      </c>
      <c r="AD169" s="55">
        <v>43367</v>
      </c>
      <c r="AE169" s="55">
        <v>43427</v>
      </c>
      <c r="AF169" s="51" t="s">
        <v>29</v>
      </c>
      <c r="AG169" s="51" t="s">
        <v>1391</v>
      </c>
    </row>
    <row r="170" spans="1:33" hidden="1" x14ac:dyDescent="0.25">
      <c r="A170" s="60">
        <v>40022080</v>
      </c>
      <c r="B170" s="59">
        <v>1</v>
      </c>
      <c r="C170" s="59">
        <v>9</v>
      </c>
      <c r="D170" s="59">
        <v>6</v>
      </c>
      <c r="E170" s="51" t="s">
        <v>485</v>
      </c>
      <c r="F170" s="51" t="s">
        <v>486</v>
      </c>
      <c r="G170" s="52">
        <v>35</v>
      </c>
      <c r="H170" s="52">
        <v>35</v>
      </c>
      <c r="I170" s="51" t="s">
        <v>29</v>
      </c>
      <c r="J170" s="51" t="s">
        <v>2218</v>
      </c>
      <c r="K170" s="51" t="s">
        <v>487</v>
      </c>
      <c r="L170" s="51" t="s">
        <v>486</v>
      </c>
      <c r="M170" s="52">
        <v>35</v>
      </c>
      <c r="N170" s="52">
        <v>35</v>
      </c>
      <c r="O170" s="51" t="s">
        <v>1883</v>
      </c>
      <c r="P170" s="51" t="s">
        <v>2219</v>
      </c>
      <c r="Q170" s="51" t="s">
        <v>2220</v>
      </c>
      <c r="R170" s="51" t="s">
        <v>1793</v>
      </c>
      <c r="S170" s="51" t="s">
        <v>1391</v>
      </c>
      <c r="T170" s="53">
        <v>0</v>
      </c>
      <c r="U170" s="54">
        <v>0.29166666666667002</v>
      </c>
      <c r="V170" s="54">
        <v>0.41597222222222002</v>
      </c>
      <c r="W170" s="51" t="s">
        <v>1391</v>
      </c>
      <c r="X170" s="51" t="s">
        <v>31</v>
      </c>
      <c r="Y170" s="51" t="s">
        <v>1391</v>
      </c>
      <c r="Z170" s="51" t="s">
        <v>31</v>
      </c>
      <c r="AA170" s="51" t="s">
        <v>1391</v>
      </c>
      <c r="AB170" s="51" t="s">
        <v>1391</v>
      </c>
      <c r="AC170" s="51" t="s">
        <v>1391</v>
      </c>
      <c r="AD170" s="55">
        <v>43304</v>
      </c>
      <c r="AE170" s="55">
        <v>43364</v>
      </c>
      <c r="AF170" s="51" t="s">
        <v>29</v>
      </c>
      <c r="AG170" s="51" t="s">
        <v>2221</v>
      </c>
    </row>
    <row r="171" spans="1:33" hidden="1" x14ac:dyDescent="0.25">
      <c r="A171" s="60">
        <v>40022080</v>
      </c>
      <c r="B171" s="59">
        <v>1</v>
      </c>
      <c r="C171" s="59">
        <v>9</v>
      </c>
      <c r="D171" s="59">
        <v>6</v>
      </c>
      <c r="E171" s="51" t="s">
        <v>485</v>
      </c>
      <c r="F171" s="51" t="s">
        <v>486</v>
      </c>
      <c r="G171" s="52">
        <v>35</v>
      </c>
      <c r="H171" s="52">
        <v>35</v>
      </c>
      <c r="I171" s="51" t="s">
        <v>29</v>
      </c>
      <c r="J171" s="51" t="s">
        <v>2218</v>
      </c>
      <c r="K171" s="51" t="s">
        <v>487</v>
      </c>
      <c r="L171" s="51" t="s">
        <v>486</v>
      </c>
      <c r="M171" s="52">
        <v>35</v>
      </c>
      <c r="N171" s="52">
        <v>35</v>
      </c>
      <c r="O171" s="51" t="s">
        <v>1883</v>
      </c>
      <c r="P171" s="51" t="s">
        <v>2222</v>
      </c>
      <c r="Q171" s="51" t="s">
        <v>2223</v>
      </c>
      <c r="R171" s="51" t="s">
        <v>1800</v>
      </c>
      <c r="S171" s="51" t="s">
        <v>1391</v>
      </c>
      <c r="T171" s="53">
        <v>0</v>
      </c>
      <c r="U171" s="54">
        <v>0.29166666666667002</v>
      </c>
      <c r="V171" s="54">
        <v>0.41597222222222002</v>
      </c>
      <c r="W171" s="51" t="s">
        <v>1391</v>
      </c>
      <c r="X171" s="51" t="s">
        <v>31</v>
      </c>
      <c r="Y171" s="51" t="s">
        <v>1391</v>
      </c>
      <c r="Z171" s="51" t="s">
        <v>31</v>
      </c>
      <c r="AA171" s="51" t="s">
        <v>1391</v>
      </c>
      <c r="AB171" s="51" t="s">
        <v>1391</v>
      </c>
      <c r="AC171" s="51" t="s">
        <v>1391</v>
      </c>
      <c r="AD171" s="55">
        <v>43367</v>
      </c>
      <c r="AE171" s="55">
        <v>43427</v>
      </c>
      <c r="AF171" s="51" t="s">
        <v>29</v>
      </c>
      <c r="AG171" s="51" t="s">
        <v>2221</v>
      </c>
    </row>
    <row r="172" spans="1:33" hidden="1" x14ac:dyDescent="0.25">
      <c r="A172" s="60">
        <v>40022070</v>
      </c>
      <c r="B172" s="59">
        <v>0</v>
      </c>
      <c r="C172" s="59">
        <v>34</v>
      </c>
      <c r="D172" s="59">
        <v>33</v>
      </c>
      <c r="E172" s="51" t="s">
        <v>488</v>
      </c>
      <c r="F172" s="51" t="s">
        <v>489</v>
      </c>
      <c r="G172" s="52">
        <v>34</v>
      </c>
      <c r="H172" s="52">
        <v>34</v>
      </c>
      <c r="I172" s="51" t="s">
        <v>29</v>
      </c>
      <c r="J172" s="51" t="s">
        <v>2224</v>
      </c>
      <c r="K172" s="51" t="s">
        <v>490</v>
      </c>
      <c r="L172" s="51" t="s">
        <v>489</v>
      </c>
      <c r="M172" s="52">
        <v>34</v>
      </c>
      <c r="N172" s="52">
        <v>34</v>
      </c>
      <c r="O172" s="51" t="s">
        <v>1883</v>
      </c>
      <c r="P172" s="51" t="s">
        <v>2044</v>
      </c>
      <c r="Q172" s="51" t="s">
        <v>2045</v>
      </c>
      <c r="R172" s="51" t="s">
        <v>1856</v>
      </c>
      <c r="S172" s="51" t="s">
        <v>1886</v>
      </c>
      <c r="T172" s="53">
        <v>54</v>
      </c>
      <c r="U172" s="54">
        <v>0.29166666666667002</v>
      </c>
      <c r="V172" s="54">
        <v>0.37430555555556</v>
      </c>
      <c r="W172" s="51" t="s">
        <v>31</v>
      </c>
      <c r="X172" s="51" t="s">
        <v>1391</v>
      </c>
      <c r="Y172" s="51" t="s">
        <v>31</v>
      </c>
      <c r="Z172" s="51" t="s">
        <v>1391</v>
      </c>
      <c r="AA172" s="51" t="s">
        <v>31</v>
      </c>
      <c r="AB172" s="51" t="s">
        <v>1391</v>
      </c>
      <c r="AC172" s="51" t="s">
        <v>1391</v>
      </c>
      <c r="AD172" s="55">
        <v>43305</v>
      </c>
      <c r="AE172" s="55">
        <v>43364</v>
      </c>
      <c r="AF172" s="51" t="s">
        <v>29</v>
      </c>
      <c r="AG172" s="51" t="s">
        <v>1391</v>
      </c>
    </row>
    <row r="173" spans="1:33" hidden="1" x14ac:dyDescent="0.25">
      <c r="A173" s="60">
        <v>40022071</v>
      </c>
      <c r="B173" s="59">
        <v>17</v>
      </c>
      <c r="C173" s="59">
        <v>13</v>
      </c>
      <c r="D173" s="59">
        <v>11</v>
      </c>
      <c r="E173" s="51" t="s">
        <v>491</v>
      </c>
      <c r="F173" s="51" t="s">
        <v>492</v>
      </c>
      <c r="G173" s="52">
        <v>30</v>
      </c>
      <c r="H173" s="52">
        <v>30</v>
      </c>
      <c r="I173" s="51" t="s">
        <v>29</v>
      </c>
      <c r="J173" s="51" t="s">
        <v>2225</v>
      </c>
      <c r="K173" s="51" t="s">
        <v>493</v>
      </c>
      <c r="L173" s="51" t="s">
        <v>492</v>
      </c>
      <c r="M173" s="52">
        <v>30</v>
      </c>
      <c r="N173" s="52">
        <v>30</v>
      </c>
      <c r="O173" s="51" t="s">
        <v>1883</v>
      </c>
      <c r="P173" s="51" t="s">
        <v>2005</v>
      </c>
      <c r="Q173" s="51" t="s">
        <v>2006</v>
      </c>
      <c r="R173" s="51" t="s">
        <v>1483</v>
      </c>
      <c r="S173" s="51" t="s">
        <v>1886</v>
      </c>
      <c r="T173" s="53">
        <v>54</v>
      </c>
      <c r="U173" s="54">
        <v>0.75</v>
      </c>
      <c r="V173" s="54">
        <v>0.83263888888889004</v>
      </c>
      <c r="W173" s="51" t="s">
        <v>31</v>
      </c>
      <c r="X173" s="51" t="s">
        <v>31</v>
      </c>
      <c r="Y173" s="51" t="s">
        <v>1391</v>
      </c>
      <c r="Z173" s="51" t="s">
        <v>31</v>
      </c>
      <c r="AA173" s="51" t="s">
        <v>1391</v>
      </c>
      <c r="AB173" s="51" t="s">
        <v>1391</v>
      </c>
      <c r="AC173" s="51" t="s">
        <v>1391</v>
      </c>
      <c r="AD173" s="55">
        <v>43304</v>
      </c>
      <c r="AE173" s="55">
        <v>43364</v>
      </c>
      <c r="AF173" s="51" t="s">
        <v>29</v>
      </c>
      <c r="AG173" s="51" t="s">
        <v>2202</v>
      </c>
    </row>
    <row r="174" spans="1:33" hidden="1" x14ac:dyDescent="0.25">
      <c r="A174" s="60">
        <v>40022074</v>
      </c>
      <c r="B174" s="59">
        <v>0</v>
      </c>
      <c r="C174" s="59">
        <v>33</v>
      </c>
      <c r="D174" s="59">
        <v>33</v>
      </c>
      <c r="E174" s="51" t="s">
        <v>494</v>
      </c>
      <c r="F174" s="51" t="s">
        <v>495</v>
      </c>
      <c r="G174" s="52">
        <v>33</v>
      </c>
      <c r="H174" s="52">
        <v>33</v>
      </c>
      <c r="I174" s="51" t="s">
        <v>29</v>
      </c>
      <c r="J174" s="51" t="s">
        <v>2226</v>
      </c>
      <c r="K174" s="51" t="s">
        <v>496</v>
      </c>
      <c r="L174" s="51" t="s">
        <v>495</v>
      </c>
      <c r="M174" s="52">
        <v>33</v>
      </c>
      <c r="N174" s="52">
        <v>33</v>
      </c>
      <c r="O174" s="51" t="s">
        <v>1883</v>
      </c>
      <c r="P174" s="51" t="s">
        <v>2156</v>
      </c>
      <c r="Q174" s="51" t="s">
        <v>2157</v>
      </c>
      <c r="R174" s="51" t="s">
        <v>2158</v>
      </c>
      <c r="S174" s="51" t="s">
        <v>1391</v>
      </c>
      <c r="T174" s="53">
        <v>0</v>
      </c>
      <c r="U174" s="54">
        <v>0.375</v>
      </c>
      <c r="V174" s="54">
        <v>0.45763888888888998</v>
      </c>
      <c r="W174" s="51" t="s">
        <v>31</v>
      </c>
      <c r="X174" s="51" t="s">
        <v>31</v>
      </c>
      <c r="Y174" s="51" t="s">
        <v>1391</v>
      </c>
      <c r="Z174" s="51" t="s">
        <v>31</v>
      </c>
      <c r="AA174" s="51" t="s">
        <v>1391</v>
      </c>
      <c r="AB174" s="51" t="s">
        <v>1391</v>
      </c>
      <c r="AC174" s="51" t="s">
        <v>1391</v>
      </c>
      <c r="AD174" s="55">
        <v>43304</v>
      </c>
      <c r="AE174" s="55">
        <v>43364</v>
      </c>
      <c r="AF174" s="51" t="s">
        <v>29</v>
      </c>
      <c r="AG174" s="51" t="s">
        <v>1854</v>
      </c>
    </row>
    <row r="175" spans="1:33" hidden="1" x14ac:dyDescent="0.25">
      <c r="A175" s="60">
        <v>40022075</v>
      </c>
      <c r="B175" s="59">
        <v>0</v>
      </c>
      <c r="C175" s="59">
        <v>36</v>
      </c>
      <c r="D175" s="59">
        <v>34</v>
      </c>
      <c r="E175" s="51" t="s">
        <v>497</v>
      </c>
      <c r="F175" s="51" t="s">
        <v>498</v>
      </c>
      <c r="G175" s="52">
        <v>36</v>
      </c>
      <c r="H175" s="52">
        <v>36</v>
      </c>
      <c r="I175" s="51" t="s">
        <v>29</v>
      </c>
      <c r="J175" s="51" t="s">
        <v>2227</v>
      </c>
      <c r="K175" s="51" t="s">
        <v>499</v>
      </c>
      <c r="L175" s="51" t="s">
        <v>498</v>
      </c>
      <c r="M175" s="52">
        <v>36</v>
      </c>
      <c r="N175" s="52">
        <v>36</v>
      </c>
      <c r="O175" s="51" t="s">
        <v>1883</v>
      </c>
      <c r="P175" s="51" t="s">
        <v>2025</v>
      </c>
      <c r="Q175" s="51" t="s">
        <v>2026</v>
      </c>
      <c r="R175" s="51" t="s">
        <v>2027</v>
      </c>
      <c r="S175" s="51" t="s">
        <v>1391</v>
      </c>
      <c r="T175" s="53">
        <v>0</v>
      </c>
      <c r="U175" s="54">
        <v>0.41666666666667002</v>
      </c>
      <c r="V175" s="54">
        <v>0.54097222222221997</v>
      </c>
      <c r="W175" s="51" t="s">
        <v>1391</v>
      </c>
      <c r="X175" s="51" t="s">
        <v>31</v>
      </c>
      <c r="Y175" s="51" t="s">
        <v>1391</v>
      </c>
      <c r="Z175" s="51" t="s">
        <v>31</v>
      </c>
      <c r="AA175" s="51" t="s">
        <v>1391</v>
      </c>
      <c r="AB175" s="51" t="s">
        <v>1391</v>
      </c>
      <c r="AC175" s="51" t="s">
        <v>1391</v>
      </c>
      <c r="AD175" s="55">
        <v>43304</v>
      </c>
      <c r="AE175" s="55">
        <v>43364</v>
      </c>
      <c r="AF175" s="51" t="s">
        <v>29</v>
      </c>
      <c r="AG175" s="51" t="s">
        <v>2190</v>
      </c>
    </row>
    <row r="176" spans="1:33" hidden="1" x14ac:dyDescent="0.25">
      <c r="A176" s="60">
        <v>40022077</v>
      </c>
      <c r="B176" s="59">
        <v>29</v>
      </c>
      <c r="C176" s="59">
        <v>1</v>
      </c>
      <c r="D176" s="59">
        <v>1</v>
      </c>
      <c r="E176" s="51" t="s">
        <v>500</v>
      </c>
      <c r="F176" s="51" t="s">
        <v>501</v>
      </c>
      <c r="G176" s="52">
        <v>30</v>
      </c>
      <c r="H176" s="52">
        <v>30</v>
      </c>
      <c r="I176" s="51" t="s">
        <v>29</v>
      </c>
      <c r="J176" s="51" t="s">
        <v>2228</v>
      </c>
      <c r="K176" s="51" t="s">
        <v>502</v>
      </c>
      <c r="L176" s="51" t="s">
        <v>501</v>
      </c>
      <c r="M176" s="52">
        <v>30</v>
      </c>
      <c r="N176" s="52">
        <v>30</v>
      </c>
      <c r="O176" s="51" t="s">
        <v>1883</v>
      </c>
      <c r="P176" s="51" t="s">
        <v>1897</v>
      </c>
      <c r="Q176" s="51" t="s">
        <v>1391</v>
      </c>
      <c r="R176" s="51" t="s">
        <v>1391</v>
      </c>
      <c r="S176" s="51" t="s">
        <v>1391</v>
      </c>
      <c r="T176" s="53">
        <v>0</v>
      </c>
      <c r="U176" s="54">
        <v>0.45833333333332998</v>
      </c>
      <c r="V176" s="54">
        <v>0.54097222222221997</v>
      </c>
      <c r="W176" s="51" t="s">
        <v>31</v>
      </c>
      <c r="X176" s="51" t="s">
        <v>31</v>
      </c>
      <c r="Y176" s="51" t="s">
        <v>1391</v>
      </c>
      <c r="Z176" s="51" t="s">
        <v>31</v>
      </c>
      <c r="AA176" s="51" t="s">
        <v>1391</v>
      </c>
      <c r="AB176" s="51" t="s">
        <v>1391</v>
      </c>
      <c r="AC176" s="51" t="s">
        <v>1391</v>
      </c>
      <c r="AD176" s="55">
        <v>43304</v>
      </c>
      <c r="AE176" s="55">
        <v>43364</v>
      </c>
      <c r="AF176" s="51" t="s">
        <v>29</v>
      </c>
      <c r="AG176" s="51" t="s">
        <v>1391</v>
      </c>
    </row>
    <row r="177" spans="1:33" hidden="1" x14ac:dyDescent="0.25">
      <c r="A177" s="60">
        <v>40022078</v>
      </c>
      <c r="B177" s="59">
        <v>6</v>
      </c>
      <c r="C177" s="59">
        <v>24</v>
      </c>
      <c r="D177" s="59">
        <v>19</v>
      </c>
      <c r="E177" s="51" t="s">
        <v>503</v>
      </c>
      <c r="F177" s="51" t="s">
        <v>504</v>
      </c>
      <c r="G177" s="52">
        <v>30</v>
      </c>
      <c r="H177" s="52">
        <v>30</v>
      </c>
      <c r="I177" s="51" t="s">
        <v>29</v>
      </c>
      <c r="J177" s="51" t="s">
        <v>2229</v>
      </c>
      <c r="K177" s="51" t="s">
        <v>505</v>
      </c>
      <c r="L177" s="51" t="s">
        <v>504</v>
      </c>
      <c r="M177" s="52">
        <v>30</v>
      </c>
      <c r="N177" s="52">
        <v>30</v>
      </c>
      <c r="O177" s="51" t="s">
        <v>1883</v>
      </c>
      <c r="P177" s="51" t="s">
        <v>2025</v>
      </c>
      <c r="Q177" s="51" t="s">
        <v>2026</v>
      </c>
      <c r="R177" s="51" t="s">
        <v>2027</v>
      </c>
      <c r="S177" s="51" t="s">
        <v>1391</v>
      </c>
      <c r="T177" s="53">
        <v>0</v>
      </c>
      <c r="U177" s="54">
        <v>0.58333333333333004</v>
      </c>
      <c r="V177" s="54">
        <v>0.66597222222221997</v>
      </c>
      <c r="W177" s="51" t="s">
        <v>31</v>
      </c>
      <c r="X177" s="51" t="s">
        <v>31</v>
      </c>
      <c r="Y177" s="51" t="s">
        <v>1391</v>
      </c>
      <c r="Z177" s="51" t="s">
        <v>31</v>
      </c>
      <c r="AA177" s="51" t="s">
        <v>1391</v>
      </c>
      <c r="AB177" s="51" t="s">
        <v>1391</v>
      </c>
      <c r="AC177" s="51" t="s">
        <v>1391</v>
      </c>
      <c r="AD177" s="55">
        <v>43304</v>
      </c>
      <c r="AE177" s="55">
        <v>43364</v>
      </c>
      <c r="AF177" s="51" t="s">
        <v>29</v>
      </c>
      <c r="AG177" s="51" t="s">
        <v>1851</v>
      </c>
    </row>
    <row r="178" spans="1:33" hidden="1" x14ac:dyDescent="0.25">
      <c r="A178" s="60">
        <v>40022079</v>
      </c>
      <c r="B178" s="59">
        <v>14</v>
      </c>
      <c r="C178" s="59">
        <v>16</v>
      </c>
      <c r="D178" s="59">
        <v>13</v>
      </c>
      <c r="E178" s="51" t="s">
        <v>506</v>
      </c>
      <c r="F178" s="51" t="s">
        <v>507</v>
      </c>
      <c r="G178" s="52">
        <v>30</v>
      </c>
      <c r="H178" s="52">
        <v>30</v>
      </c>
      <c r="I178" s="51" t="s">
        <v>29</v>
      </c>
      <c r="J178" s="51" t="s">
        <v>2230</v>
      </c>
      <c r="K178" s="51" t="s">
        <v>508</v>
      </c>
      <c r="L178" s="51" t="s">
        <v>507</v>
      </c>
      <c r="M178" s="52">
        <v>30</v>
      </c>
      <c r="N178" s="52">
        <v>30</v>
      </c>
      <c r="O178" s="51" t="s">
        <v>1883</v>
      </c>
      <c r="P178" s="51" t="s">
        <v>2044</v>
      </c>
      <c r="Q178" s="51" t="s">
        <v>2045</v>
      </c>
      <c r="R178" s="51" t="s">
        <v>1856</v>
      </c>
      <c r="S178" s="51" t="s">
        <v>1886</v>
      </c>
      <c r="T178" s="53">
        <v>54</v>
      </c>
      <c r="U178" s="54">
        <v>0.58333333333333004</v>
      </c>
      <c r="V178" s="54">
        <v>0.66597222222221997</v>
      </c>
      <c r="W178" s="51" t="s">
        <v>31</v>
      </c>
      <c r="X178" s="51" t="s">
        <v>31</v>
      </c>
      <c r="Y178" s="51" t="s">
        <v>1391</v>
      </c>
      <c r="Z178" s="51" t="s">
        <v>31</v>
      </c>
      <c r="AA178" s="51" t="s">
        <v>1391</v>
      </c>
      <c r="AB178" s="51" t="s">
        <v>1391</v>
      </c>
      <c r="AC178" s="51" t="s">
        <v>1391</v>
      </c>
      <c r="AD178" s="55">
        <v>43305</v>
      </c>
      <c r="AE178" s="55">
        <v>43364</v>
      </c>
      <c r="AF178" s="51" t="s">
        <v>29</v>
      </c>
      <c r="AG178" s="51" t="s">
        <v>1850</v>
      </c>
    </row>
    <row r="179" spans="1:33" hidden="1" x14ac:dyDescent="0.25">
      <c r="A179" s="60">
        <v>40025831</v>
      </c>
      <c r="B179" s="59">
        <v>22</v>
      </c>
      <c r="C179" s="59">
        <v>13</v>
      </c>
      <c r="D179" s="59">
        <v>10</v>
      </c>
      <c r="E179" s="51" t="s">
        <v>273</v>
      </c>
      <c r="F179" s="51" t="s">
        <v>513</v>
      </c>
      <c r="G179" s="52">
        <v>35</v>
      </c>
      <c r="H179" s="52">
        <v>35</v>
      </c>
      <c r="I179" s="51" t="s">
        <v>29</v>
      </c>
      <c r="J179" s="51" t="s">
        <v>2231</v>
      </c>
      <c r="K179" s="51" t="s">
        <v>275</v>
      </c>
      <c r="L179" s="51" t="s">
        <v>513</v>
      </c>
      <c r="M179" s="52">
        <v>35</v>
      </c>
      <c r="N179" s="52">
        <v>35</v>
      </c>
      <c r="O179" s="51" t="s">
        <v>1883</v>
      </c>
      <c r="P179" s="51" t="s">
        <v>2232</v>
      </c>
      <c r="Q179" s="51" t="s">
        <v>2233</v>
      </c>
      <c r="R179" s="51" t="s">
        <v>1661</v>
      </c>
      <c r="S179" s="51" t="s">
        <v>1886</v>
      </c>
      <c r="T179" s="53">
        <v>36</v>
      </c>
      <c r="U179" s="54">
        <v>0.75</v>
      </c>
      <c r="V179" s="54">
        <v>0.83263888888889004</v>
      </c>
      <c r="W179" s="51" t="s">
        <v>1391</v>
      </c>
      <c r="X179" s="51" t="s">
        <v>31</v>
      </c>
      <c r="Y179" s="51" t="s">
        <v>1391</v>
      </c>
      <c r="Z179" s="51" t="s">
        <v>31</v>
      </c>
      <c r="AA179" s="51" t="s">
        <v>1391</v>
      </c>
      <c r="AB179" s="51" t="s">
        <v>1391</v>
      </c>
      <c r="AC179" s="51" t="s">
        <v>1391</v>
      </c>
      <c r="AD179" s="55">
        <v>43304</v>
      </c>
      <c r="AE179" s="55">
        <v>43364</v>
      </c>
      <c r="AF179" s="51" t="s">
        <v>29</v>
      </c>
      <c r="AG179" s="51" t="s">
        <v>1844</v>
      </c>
    </row>
    <row r="180" spans="1:33" hidden="1" x14ac:dyDescent="0.25">
      <c r="A180" s="60">
        <v>40022083</v>
      </c>
      <c r="B180" s="59">
        <v>27</v>
      </c>
      <c r="C180" s="59">
        <v>8</v>
      </c>
      <c r="D180" s="59">
        <v>7</v>
      </c>
      <c r="E180" s="51" t="s">
        <v>510</v>
      </c>
      <c r="F180" s="51" t="s">
        <v>511</v>
      </c>
      <c r="G180" s="52">
        <v>35</v>
      </c>
      <c r="H180" s="52">
        <v>35</v>
      </c>
      <c r="I180" s="51" t="s">
        <v>29</v>
      </c>
      <c r="J180" s="51" t="s">
        <v>2234</v>
      </c>
      <c r="K180" s="51" t="s">
        <v>512</v>
      </c>
      <c r="L180" s="51" t="s">
        <v>511</v>
      </c>
      <c r="M180" s="52">
        <v>35</v>
      </c>
      <c r="N180" s="52">
        <v>35</v>
      </c>
      <c r="O180" s="51" t="s">
        <v>1883</v>
      </c>
      <c r="P180" s="51" t="s">
        <v>1897</v>
      </c>
      <c r="Q180" s="51" t="s">
        <v>1391</v>
      </c>
      <c r="R180" s="51" t="s">
        <v>1391</v>
      </c>
      <c r="S180" s="51" t="s">
        <v>1391</v>
      </c>
      <c r="T180" s="53">
        <v>0</v>
      </c>
      <c r="U180" s="54">
        <v>0.75</v>
      </c>
      <c r="V180" s="54">
        <v>0.83263888888889004</v>
      </c>
      <c r="W180" s="51" t="s">
        <v>1391</v>
      </c>
      <c r="X180" s="51" t="s">
        <v>31</v>
      </c>
      <c r="Y180" s="51" t="s">
        <v>1391</v>
      </c>
      <c r="Z180" s="51" t="s">
        <v>31</v>
      </c>
      <c r="AA180" s="51" t="s">
        <v>1391</v>
      </c>
      <c r="AB180" s="51" t="s">
        <v>1391</v>
      </c>
      <c r="AC180" s="51" t="s">
        <v>1391</v>
      </c>
      <c r="AD180" s="55">
        <v>43367</v>
      </c>
      <c r="AE180" s="55">
        <v>43427</v>
      </c>
      <c r="AF180" s="51" t="s">
        <v>29</v>
      </c>
      <c r="AG180" s="51" t="s">
        <v>1391</v>
      </c>
    </row>
    <row r="181" spans="1:33" hidden="1" x14ac:dyDescent="0.25">
      <c r="A181" s="60">
        <v>40022085</v>
      </c>
      <c r="B181" s="59">
        <v>28</v>
      </c>
      <c r="C181" s="59">
        <v>7</v>
      </c>
      <c r="D181" s="59">
        <v>7</v>
      </c>
      <c r="E181" s="51" t="s">
        <v>514</v>
      </c>
      <c r="F181" s="51" t="s">
        <v>515</v>
      </c>
      <c r="G181" s="52">
        <v>35</v>
      </c>
      <c r="H181" s="52">
        <v>35</v>
      </c>
      <c r="I181" s="51" t="s">
        <v>29</v>
      </c>
      <c r="J181" s="51" t="s">
        <v>2235</v>
      </c>
      <c r="K181" s="51" t="s">
        <v>516</v>
      </c>
      <c r="L181" s="51" t="s">
        <v>515</v>
      </c>
      <c r="M181" s="52">
        <v>35</v>
      </c>
      <c r="N181" s="52">
        <v>35</v>
      </c>
      <c r="O181" s="51" t="s">
        <v>1883</v>
      </c>
      <c r="P181" s="51" t="s">
        <v>2236</v>
      </c>
      <c r="Q181" s="51" t="s">
        <v>2237</v>
      </c>
      <c r="R181" s="51" t="s">
        <v>1504</v>
      </c>
      <c r="S181" s="51" t="s">
        <v>1886</v>
      </c>
      <c r="T181" s="53">
        <v>108</v>
      </c>
      <c r="U181" s="54">
        <v>0.66666666666666996</v>
      </c>
      <c r="V181" s="54">
        <v>0.74930555555556</v>
      </c>
      <c r="W181" s="51" t="s">
        <v>31</v>
      </c>
      <c r="X181" s="51" t="s">
        <v>1391</v>
      </c>
      <c r="Y181" s="51" t="s">
        <v>31</v>
      </c>
      <c r="Z181" s="51" t="s">
        <v>1391</v>
      </c>
      <c r="AA181" s="51" t="s">
        <v>31</v>
      </c>
      <c r="AB181" s="51" t="s">
        <v>1391</v>
      </c>
      <c r="AC181" s="51" t="s">
        <v>1391</v>
      </c>
      <c r="AD181" s="55">
        <v>43304</v>
      </c>
      <c r="AE181" s="55">
        <v>43427</v>
      </c>
      <c r="AF181" s="51" t="s">
        <v>29</v>
      </c>
      <c r="AG181" s="51" t="s">
        <v>1822</v>
      </c>
    </row>
    <row r="182" spans="1:33" hidden="1" x14ac:dyDescent="0.25">
      <c r="A182" s="60">
        <v>40027180</v>
      </c>
      <c r="B182" s="59">
        <v>2</v>
      </c>
      <c r="C182" s="59">
        <v>2</v>
      </c>
      <c r="D182" s="59">
        <v>2</v>
      </c>
      <c r="E182" s="51" t="s">
        <v>2238</v>
      </c>
      <c r="F182" s="51" t="s">
        <v>2239</v>
      </c>
      <c r="G182" s="52">
        <v>4</v>
      </c>
      <c r="H182" s="52">
        <v>4</v>
      </c>
      <c r="I182" s="51" t="s">
        <v>29</v>
      </c>
      <c r="J182" s="51" t="s">
        <v>2240</v>
      </c>
      <c r="K182" s="51" t="s">
        <v>2238</v>
      </c>
      <c r="L182" s="51" t="s">
        <v>2239</v>
      </c>
      <c r="M182" s="52">
        <v>4</v>
      </c>
      <c r="N182" s="52">
        <v>4</v>
      </c>
      <c r="O182" s="51" t="s">
        <v>1883</v>
      </c>
      <c r="P182" s="51" t="s">
        <v>2025</v>
      </c>
      <c r="Q182" s="51" t="s">
        <v>2026</v>
      </c>
      <c r="R182" s="51" t="s">
        <v>2027</v>
      </c>
      <c r="S182" s="51" t="s">
        <v>1391</v>
      </c>
      <c r="T182" s="53">
        <v>0</v>
      </c>
      <c r="U182" s="54">
        <v>0</v>
      </c>
      <c r="V182" s="54">
        <v>0</v>
      </c>
      <c r="W182" s="51" t="s">
        <v>1391</v>
      </c>
      <c r="X182" s="51" t="s">
        <v>1391</v>
      </c>
      <c r="Y182" s="51" t="s">
        <v>1391</v>
      </c>
      <c r="Z182" s="51" t="s">
        <v>1391</v>
      </c>
      <c r="AA182" s="51" t="s">
        <v>1391</v>
      </c>
      <c r="AB182" s="51" t="s">
        <v>1391</v>
      </c>
      <c r="AC182" s="51" t="s">
        <v>1391</v>
      </c>
      <c r="AD182" s="55">
        <v>43304</v>
      </c>
      <c r="AE182" s="55">
        <v>43427</v>
      </c>
      <c r="AF182" s="51" t="s">
        <v>29</v>
      </c>
      <c r="AG182" s="51" t="s">
        <v>1391</v>
      </c>
    </row>
    <row r="183" spans="1:33" hidden="1" x14ac:dyDescent="0.25">
      <c r="A183" s="60">
        <v>40022086</v>
      </c>
      <c r="B183" s="59">
        <v>4</v>
      </c>
      <c r="C183" s="59">
        <v>34</v>
      </c>
      <c r="D183" s="59">
        <v>33</v>
      </c>
      <c r="E183" s="51" t="s">
        <v>518</v>
      </c>
      <c r="F183" s="51" t="s">
        <v>519</v>
      </c>
      <c r="G183" s="52">
        <v>35</v>
      </c>
      <c r="H183" s="52">
        <v>35</v>
      </c>
      <c r="I183" s="51" t="s">
        <v>29</v>
      </c>
      <c r="J183" s="51" t="s">
        <v>2241</v>
      </c>
      <c r="K183" s="51" t="s">
        <v>520</v>
      </c>
      <c r="L183" s="51" t="s">
        <v>519</v>
      </c>
      <c r="M183" s="52">
        <v>35</v>
      </c>
      <c r="N183" s="52">
        <v>35</v>
      </c>
      <c r="O183" s="51" t="s">
        <v>1883</v>
      </c>
      <c r="P183" s="51" t="s">
        <v>2242</v>
      </c>
      <c r="Q183" s="51" t="s">
        <v>2243</v>
      </c>
      <c r="R183" s="51" t="s">
        <v>1478</v>
      </c>
      <c r="S183" s="51" t="s">
        <v>1886</v>
      </c>
      <c r="T183" s="53">
        <v>36</v>
      </c>
      <c r="U183" s="54">
        <v>0.29166666666667002</v>
      </c>
      <c r="V183" s="54">
        <v>0.37430555555556</v>
      </c>
      <c r="W183" s="51" t="s">
        <v>1391</v>
      </c>
      <c r="X183" s="51" t="s">
        <v>31</v>
      </c>
      <c r="Y183" s="51" t="s">
        <v>1391</v>
      </c>
      <c r="Z183" s="51" t="s">
        <v>31</v>
      </c>
      <c r="AA183" s="51" t="s">
        <v>1391</v>
      </c>
      <c r="AB183" s="51" t="s">
        <v>1391</v>
      </c>
      <c r="AC183" s="51" t="s">
        <v>1391</v>
      </c>
      <c r="AD183" s="55">
        <v>43304</v>
      </c>
      <c r="AE183" s="55">
        <v>43364</v>
      </c>
      <c r="AF183" s="51" t="s">
        <v>29</v>
      </c>
      <c r="AG183" s="51" t="s">
        <v>1849</v>
      </c>
    </row>
    <row r="184" spans="1:33" hidden="1" x14ac:dyDescent="0.25">
      <c r="A184" s="60">
        <v>40022087</v>
      </c>
      <c r="B184" s="59">
        <v>0</v>
      </c>
      <c r="C184" s="59">
        <v>35</v>
      </c>
      <c r="D184" s="59">
        <v>33</v>
      </c>
      <c r="E184" s="51" t="s">
        <v>521</v>
      </c>
      <c r="F184" s="51" t="s">
        <v>522</v>
      </c>
      <c r="G184" s="52">
        <v>35</v>
      </c>
      <c r="H184" s="52">
        <v>35</v>
      </c>
      <c r="I184" s="51" t="s">
        <v>29</v>
      </c>
      <c r="J184" s="51" t="s">
        <v>2244</v>
      </c>
      <c r="K184" s="51" t="s">
        <v>523</v>
      </c>
      <c r="L184" s="51" t="s">
        <v>522</v>
      </c>
      <c r="M184" s="52">
        <v>35</v>
      </c>
      <c r="N184" s="52">
        <v>35</v>
      </c>
      <c r="O184" s="51" t="s">
        <v>1883</v>
      </c>
      <c r="P184" s="51" t="s">
        <v>2245</v>
      </c>
      <c r="Q184" s="51" t="s">
        <v>2246</v>
      </c>
      <c r="R184" s="51" t="s">
        <v>1502</v>
      </c>
      <c r="S184" s="51" t="s">
        <v>1886</v>
      </c>
      <c r="T184" s="53">
        <v>36</v>
      </c>
      <c r="U184" s="54">
        <v>0.66666666666666996</v>
      </c>
      <c r="V184" s="54">
        <v>0.74930555555556</v>
      </c>
      <c r="W184" s="51" t="s">
        <v>1391</v>
      </c>
      <c r="X184" s="51" t="s">
        <v>31</v>
      </c>
      <c r="Y184" s="51" t="s">
        <v>1391</v>
      </c>
      <c r="Z184" s="51" t="s">
        <v>31</v>
      </c>
      <c r="AA184" s="51" t="s">
        <v>1391</v>
      </c>
      <c r="AB184" s="51" t="s">
        <v>1391</v>
      </c>
      <c r="AC184" s="51" t="s">
        <v>1391</v>
      </c>
      <c r="AD184" s="55">
        <v>43304</v>
      </c>
      <c r="AE184" s="55">
        <v>43364</v>
      </c>
      <c r="AF184" s="51" t="s">
        <v>29</v>
      </c>
      <c r="AG184" s="51" t="s">
        <v>1809</v>
      </c>
    </row>
    <row r="185" spans="1:33" hidden="1" x14ac:dyDescent="0.25">
      <c r="A185" s="60">
        <v>40022088</v>
      </c>
      <c r="B185" s="59">
        <v>7</v>
      </c>
      <c r="C185" s="59">
        <v>23</v>
      </c>
      <c r="D185" s="59">
        <v>18</v>
      </c>
      <c r="E185" s="51" t="s">
        <v>524</v>
      </c>
      <c r="F185" s="51" t="s">
        <v>525</v>
      </c>
      <c r="G185" s="52">
        <v>35</v>
      </c>
      <c r="H185" s="52">
        <v>35</v>
      </c>
      <c r="I185" s="51" t="s">
        <v>29</v>
      </c>
      <c r="J185" s="51" t="s">
        <v>2247</v>
      </c>
      <c r="K185" s="51" t="s">
        <v>526</v>
      </c>
      <c r="L185" s="51" t="s">
        <v>525</v>
      </c>
      <c r="M185" s="52">
        <v>35</v>
      </c>
      <c r="N185" s="52">
        <v>35</v>
      </c>
      <c r="O185" s="51" t="s">
        <v>1883</v>
      </c>
      <c r="P185" s="51" t="s">
        <v>2248</v>
      </c>
      <c r="Q185" s="51" t="s">
        <v>2249</v>
      </c>
      <c r="R185" s="51" t="s">
        <v>1614</v>
      </c>
      <c r="S185" s="51" t="s">
        <v>1886</v>
      </c>
      <c r="T185" s="53">
        <v>36</v>
      </c>
      <c r="U185" s="54">
        <v>0.33333333333332998</v>
      </c>
      <c r="V185" s="54">
        <v>0.49930555555556</v>
      </c>
      <c r="W185" s="51" t="s">
        <v>1391</v>
      </c>
      <c r="X185" s="51" t="s">
        <v>1391</v>
      </c>
      <c r="Y185" s="51" t="s">
        <v>1391</v>
      </c>
      <c r="Z185" s="51" t="s">
        <v>1391</v>
      </c>
      <c r="AA185" s="51" t="s">
        <v>1391</v>
      </c>
      <c r="AB185" s="51" t="s">
        <v>31</v>
      </c>
      <c r="AC185" s="51" t="s">
        <v>1391</v>
      </c>
      <c r="AD185" s="55">
        <v>43304</v>
      </c>
      <c r="AE185" s="55">
        <v>43364</v>
      </c>
      <c r="AF185" s="51" t="s">
        <v>29</v>
      </c>
      <c r="AG185" s="51" t="s">
        <v>1807</v>
      </c>
    </row>
    <row r="186" spans="1:33" hidden="1" x14ac:dyDescent="0.25">
      <c r="A186" s="60">
        <v>40022089</v>
      </c>
      <c r="B186" s="59">
        <v>8</v>
      </c>
      <c r="C186" s="59">
        <v>27</v>
      </c>
      <c r="D186" s="59">
        <v>25</v>
      </c>
      <c r="E186" s="51" t="s">
        <v>527</v>
      </c>
      <c r="F186" s="51" t="s">
        <v>528</v>
      </c>
      <c r="G186" s="52">
        <v>35</v>
      </c>
      <c r="H186" s="52">
        <v>35</v>
      </c>
      <c r="I186" s="51" t="s">
        <v>29</v>
      </c>
      <c r="J186" s="51" t="s">
        <v>2250</v>
      </c>
      <c r="K186" s="51" t="s">
        <v>529</v>
      </c>
      <c r="L186" s="51" t="s">
        <v>528</v>
      </c>
      <c r="M186" s="52">
        <v>35</v>
      </c>
      <c r="N186" s="52">
        <v>35</v>
      </c>
      <c r="O186" s="51" t="s">
        <v>1883</v>
      </c>
      <c r="P186" s="51" t="s">
        <v>1897</v>
      </c>
      <c r="Q186" s="51" t="s">
        <v>1391</v>
      </c>
      <c r="R186" s="51" t="s">
        <v>1391</v>
      </c>
      <c r="S186" s="51" t="s">
        <v>1391</v>
      </c>
      <c r="T186" s="53">
        <v>0</v>
      </c>
      <c r="U186" s="54">
        <v>0.29166666666667002</v>
      </c>
      <c r="V186" s="54">
        <v>0.37430555555556</v>
      </c>
      <c r="W186" s="51" t="s">
        <v>1391</v>
      </c>
      <c r="X186" s="51" t="s">
        <v>31</v>
      </c>
      <c r="Y186" s="51" t="s">
        <v>1391</v>
      </c>
      <c r="Z186" s="51" t="s">
        <v>31</v>
      </c>
      <c r="AA186" s="51" t="s">
        <v>1391</v>
      </c>
      <c r="AB186" s="51" t="s">
        <v>1391</v>
      </c>
      <c r="AC186" s="51" t="s">
        <v>1391</v>
      </c>
      <c r="AD186" s="55">
        <v>43367</v>
      </c>
      <c r="AE186" s="55">
        <v>43427</v>
      </c>
      <c r="AF186" s="51" t="s">
        <v>29</v>
      </c>
      <c r="AG186" s="51" t="s">
        <v>1391</v>
      </c>
    </row>
    <row r="187" spans="1:33" hidden="1" x14ac:dyDescent="0.25">
      <c r="A187" s="60">
        <v>40022090</v>
      </c>
      <c r="B187" s="59">
        <v>11</v>
      </c>
      <c r="C187" s="59">
        <v>24</v>
      </c>
      <c r="D187" s="59">
        <v>22</v>
      </c>
      <c r="E187" s="51" t="s">
        <v>530</v>
      </c>
      <c r="F187" s="51" t="s">
        <v>531</v>
      </c>
      <c r="G187" s="52">
        <v>35</v>
      </c>
      <c r="H187" s="52">
        <v>35</v>
      </c>
      <c r="I187" s="51" t="s">
        <v>29</v>
      </c>
      <c r="J187" s="51" t="s">
        <v>2251</v>
      </c>
      <c r="K187" s="51" t="s">
        <v>532</v>
      </c>
      <c r="L187" s="51" t="s">
        <v>531</v>
      </c>
      <c r="M187" s="52">
        <v>35</v>
      </c>
      <c r="N187" s="52">
        <v>35</v>
      </c>
      <c r="O187" s="51" t="s">
        <v>1883</v>
      </c>
      <c r="P187" s="51" t="s">
        <v>1897</v>
      </c>
      <c r="Q187" s="51" t="s">
        <v>1391</v>
      </c>
      <c r="R187" s="51" t="s">
        <v>1391</v>
      </c>
      <c r="S187" s="51" t="s">
        <v>1391</v>
      </c>
      <c r="T187" s="53">
        <v>0</v>
      </c>
      <c r="U187" s="54">
        <v>0.66666666666666996</v>
      </c>
      <c r="V187" s="54">
        <v>0.74930555555556</v>
      </c>
      <c r="W187" s="51" t="s">
        <v>1391</v>
      </c>
      <c r="X187" s="51" t="s">
        <v>31</v>
      </c>
      <c r="Y187" s="51" t="s">
        <v>1391</v>
      </c>
      <c r="Z187" s="51" t="s">
        <v>31</v>
      </c>
      <c r="AA187" s="51" t="s">
        <v>1391</v>
      </c>
      <c r="AB187" s="51" t="s">
        <v>1391</v>
      </c>
      <c r="AC187" s="51" t="s">
        <v>1391</v>
      </c>
      <c r="AD187" s="55">
        <v>43367</v>
      </c>
      <c r="AE187" s="55">
        <v>43427</v>
      </c>
      <c r="AF187" s="51" t="s">
        <v>29</v>
      </c>
      <c r="AG187" s="51" t="s">
        <v>1391</v>
      </c>
    </row>
    <row r="188" spans="1:33" hidden="1" x14ac:dyDescent="0.25">
      <c r="A188" s="60">
        <v>40022091</v>
      </c>
      <c r="B188" s="59">
        <v>12</v>
      </c>
      <c r="C188" s="59">
        <v>23</v>
      </c>
      <c r="D188" s="59">
        <v>20</v>
      </c>
      <c r="E188" s="51" t="s">
        <v>533</v>
      </c>
      <c r="F188" s="51" t="s">
        <v>534</v>
      </c>
      <c r="G188" s="52">
        <v>35</v>
      </c>
      <c r="H188" s="52">
        <v>35</v>
      </c>
      <c r="I188" s="51" t="s">
        <v>29</v>
      </c>
      <c r="J188" s="51" t="s">
        <v>2252</v>
      </c>
      <c r="K188" s="51" t="s">
        <v>535</v>
      </c>
      <c r="L188" s="51" t="s">
        <v>534</v>
      </c>
      <c r="M188" s="52">
        <v>35</v>
      </c>
      <c r="N188" s="52">
        <v>35</v>
      </c>
      <c r="O188" s="51" t="s">
        <v>1883</v>
      </c>
      <c r="P188" s="51" t="s">
        <v>1897</v>
      </c>
      <c r="Q188" s="51" t="s">
        <v>1391</v>
      </c>
      <c r="R188" s="51" t="s">
        <v>1391</v>
      </c>
      <c r="S188" s="51" t="s">
        <v>1391</v>
      </c>
      <c r="T188" s="53">
        <v>0</v>
      </c>
      <c r="U188" s="54">
        <v>0.33333333333332998</v>
      </c>
      <c r="V188" s="54">
        <v>0.49930555555556</v>
      </c>
      <c r="W188" s="51" t="s">
        <v>1391</v>
      </c>
      <c r="X188" s="51" t="s">
        <v>1391</v>
      </c>
      <c r="Y188" s="51" t="s">
        <v>1391</v>
      </c>
      <c r="Z188" s="51" t="s">
        <v>1391</v>
      </c>
      <c r="AA188" s="51" t="s">
        <v>1391</v>
      </c>
      <c r="AB188" s="51" t="s">
        <v>31</v>
      </c>
      <c r="AC188" s="51" t="s">
        <v>1391</v>
      </c>
      <c r="AD188" s="55">
        <v>43367</v>
      </c>
      <c r="AE188" s="55">
        <v>43427</v>
      </c>
      <c r="AF188" s="51" t="s">
        <v>29</v>
      </c>
      <c r="AG188" s="51" t="s">
        <v>1391</v>
      </c>
    </row>
    <row r="189" spans="1:33" hidden="1" x14ac:dyDescent="0.25">
      <c r="A189" s="60">
        <v>40029130</v>
      </c>
      <c r="B189" s="59">
        <v>0</v>
      </c>
      <c r="C189" s="59">
        <v>1</v>
      </c>
      <c r="D189" s="59">
        <v>1</v>
      </c>
      <c r="E189" s="51" t="s">
        <v>2253</v>
      </c>
      <c r="F189" s="51" t="s">
        <v>2254</v>
      </c>
      <c r="G189" s="52">
        <v>1</v>
      </c>
      <c r="H189" s="52">
        <v>1</v>
      </c>
      <c r="I189" s="51" t="s">
        <v>29</v>
      </c>
      <c r="J189" s="51" t="s">
        <v>2255</v>
      </c>
      <c r="K189" s="51" t="s">
        <v>2253</v>
      </c>
      <c r="L189" s="51" t="s">
        <v>2254</v>
      </c>
      <c r="M189" s="52">
        <v>1</v>
      </c>
      <c r="N189" s="52">
        <v>1</v>
      </c>
      <c r="O189" s="51" t="s">
        <v>1883</v>
      </c>
      <c r="P189" s="51" t="s">
        <v>1902</v>
      </c>
      <c r="Q189" s="51" t="s">
        <v>1903</v>
      </c>
      <c r="R189" s="51" t="s">
        <v>1799</v>
      </c>
      <c r="S189" s="51" t="s">
        <v>1391</v>
      </c>
      <c r="T189" s="53">
        <v>0</v>
      </c>
      <c r="U189" s="54">
        <v>0.33333333333332998</v>
      </c>
      <c r="V189" s="54">
        <v>0.49930555555556</v>
      </c>
      <c r="W189" s="51" t="s">
        <v>1391</v>
      </c>
      <c r="X189" s="51" t="s">
        <v>1391</v>
      </c>
      <c r="Y189" s="51" t="s">
        <v>1391</v>
      </c>
      <c r="Z189" s="51" t="s">
        <v>1391</v>
      </c>
      <c r="AA189" s="51" t="s">
        <v>1391</v>
      </c>
      <c r="AB189" s="51" t="s">
        <v>31</v>
      </c>
      <c r="AC189" s="51" t="s">
        <v>1391</v>
      </c>
      <c r="AD189" s="55">
        <v>43304</v>
      </c>
      <c r="AE189" s="55">
        <v>43427</v>
      </c>
      <c r="AF189" s="51" t="s">
        <v>29</v>
      </c>
      <c r="AG189" s="51" t="s">
        <v>1391</v>
      </c>
    </row>
    <row r="190" spans="1:33" hidden="1" x14ac:dyDescent="0.25">
      <c r="A190" s="60">
        <v>40027212</v>
      </c>
      <c r="B190" s="59">
        <v>1</v>
      </c>
      <c r="C190" s="59">
        <v>3</v>
      </c>
      <c r="D190" s="59">
        <v>3</v>
      </c>
      <c r="E190" s="51" t="s">
        <v>2256</v>
      </c>
      <c r="F190" s="51" t="s">
        <v>2257</v>
      </c>
      <c r="G190" s="52">
        <v>4</v>
      </c>
      <c r="H190" s="52">
        <v>4</v>
      </c>
      <c r="I190" s="51" t="s">
        <v>29</v>
      </c>
      <c r="J190" s="51" t="s">
        <v>2258</v>
      </c>
      <c r="K190" s="51" t="s">
        <v>2256</v>
      </c>
      <c r="L190" s="51" t="s">
        <v>2257</v>
      </c>
      <c r="M190" s="52">
        <v>4</v>
      </c>
      <c r="N190" s="52">
        <v>4</v>
      </c>
      <c r="O190" s="51" t="s">
        <v>1883</v>
      </c>
      <c r="P190" s="51" t="s">
        <v>1902</v>
      </c>
      <c r="Q190" s="51" t="s">
        <v>1903</v>
      </c>
      <c r="R190" s="51" t="s">
        <v>1799</v>
      </c>
      <c r="S190" s="51" t="s">
        <v>1391</v>
      </c>
      <c r="T190" s="53">
        <v>0</v>
      </c>
      <c r="U190" s="54">
        <v>0</v>
      </c>
      <c r="V190" s="54">
        <v>0</v>
      </c>
      <c r="W190" s="51" t="s">
        <v>1391</v>
      </c>
      <c r="X190" s="51" t="s">
        <v>1391</v>
      </c>
      <c r="Y190" s="51" t="s">
        <v>1391</v>
      </c>
      <c r="Z190" s="51" t="s">
        <v>1391</v>
      </c>
      <c r="AA190" s="51" t="s">
        <v>1391</v>
      </c>
      <c r="AB190" s="51" t="s">
        <v>1391</v>
      </c>
      <c r="AC190" s="51" t="s">
        <v>1391</v>
      </c>
      <c r="AD190" s="55">
        <v>43304</v>
      </c>
      <c r="AE190" s="55">
        <v>43427</v>
      </c>
      <c r="AF190" s="51" t="s">
        <v>29</v>
      </c>
      <c r="AG190" s="51" t="s">
        <v>1391</v>
      </c>
    </row>
    <row r="191" spans="1:33" hidden="1" x14ac:dyDescent="0.25">
      <c r="A191" s="60">
        <v>40022092</v>
      </c>
      <c r="B191" s="59">
        <v>34</v>
      </c>
      <c r="C191" s="59">
        <v>1</v>
      </c>
      <c r="D191" s="59">
        <v>1</v>
      </c>
      <c r="E191" s="51" t="s">
        <v>537</v>
      </c>
      <c r="F191" s="51" t="s">
        <v>538</v>
      </c>
      <c r="G191" s="52">
        <v>35</v>
      </c>
      <c r="H191" s="52">
        <v>35</v>
      </c>
      <c r="I191" s="51" t="s">
        <v>29</v>
      </c>
      <c r="J191" s="51" t="s">
        <v>2259</v>
      </c>
      <c r="K191" s="51" t="s">
        <v>539</v>
      </c>
      <c r="L191" s="51" t="s">
        <v>538</v>
      </c>
      <c r="M191" s="52">
        <v>35</v>
      </c>
      <c r="N191" s="52">
        <v>35</v>
      </c>
      <c r="O191" s="51" t="s">
        <v>1883</v>
      </c>
      <c r="P191" s="51" t="s">
        <v>1897</v>
      </c>
      <c r="Q191" s="51" t="s">
        <v>1391</v>
      </c>
      <c r="R191" s="51" t="s">
        <v>1391</v>
      </c>
      <c r="S191" s="51" t="s">
        <v>1391</v>
      </c>
      <c r="T191" s="53">
        <v>0</v>
      </c>
      <c r="U191" s="54">
        <v>0.29166666666667002</v>
      </c>
      <c r="V191" s="54">
        <v>0.37430555555556</v>
      </c>
      <c r="W191" s="51" t="s">
        <v>1391</v>
      </c>
      <c r="X191" s="51" t="s">
        <v>31</v>
      </c>
      <c r="Y191" s="51" t="s">
        <v>1391</v>
      </c>
      <c r="Z191" s="51" t="s">
        <v>31</v>
      </c>
      <c r="AA191" s="51" t="s">
        <v>1391</v>
      </c>
      <c r="AB191" s="51" t="s">
        <v>1391</v>
      </c>
      <c r="AC191" s="51" t="s">
        <v>1391</v>
      </c>
      <c r="AD191" s="55">
        <v>43304</v>
      </c>
      <c r="AE191" s="55">
        <v>43364</v>
      </c>
      <c r="AF191" s="51" t="s">
        <v>29</v>
      </c>
      <c r="AG191" s="51" t="s">
        <v>1391</v>
      </c>
    </row>
    <row r="192" spans="1:33" hidden="1" x14ac:dyDescent="0.25">
      <c r="A192" s="60">
        <v>40022093</v>
      </c>
      <c r="B192" s="59">
        <v>0</v>
      </c>
      <c r="C192" s="59">
        <v>35</v>
      </c>
      <c r="D192" s="59">
        <v>34</v>
      </c>
      <c r="E192" s="51" t="s">
        <v>540</v>
      </c>
      <c r="F192" s="51" t="s">
        <v>541</v>
      </c>
      <c r="G192" s="52">
        <v>35</v>
      </c>
      <c r="H192" s="52">
        <v>35</v>
      </c>
      <c r="I192" s="51" t="s">
        <v>29</v>
      </c>
      <c r="J192" s="51" t="s">
        <v>2260</v>
      </c>
      <c r="K192" s="51" t="s">
        <v>542</v>
      </c>
      <c r="L192" s="51" t="s">
        <v>541</v>
      </c>
      <c r="M192" s="52">
        <v>35</v>
      </c>
      <c r="N192" s="52">
        <v>35</v>
      </c>
      <c r="O192" s="51" t="s">
        <v>1883</v>
      </c>
      <c r="P192" s="51" t="s">
        <v>2168</v>
      </c>
      <c r="Q192" s="51" t="s">
        <v>2169</v>
      </c>
      <c r="R192" s="51" t="s">
        <v>1674</v>
      </c>
      <c r="S192" s="51" t="s">
        <v>1886</v>
      </c>
      <c r="T192" s="53">
        <v>36</v>
      </c>
      <c r="U192" s="54">
        <v>0.83333333333333004</v>
      </c>
      <c r="V192" s="54">
        <v>0.91666666666666996</v>
      </c>
      <c r="W192" s="51" t="s">
        <v>31</v>
      </c>
      <c r="X192" s="51" t="s">
        <v>1391</v>
      </c>
      <c r="Y192" s="51" t="s">
        <v>31</v>
      </c>
      <c r="Z192" s="51" t="s">
        <v>1391</v>
      </c>
      <c r="AA192" s="51" t="s">
        <v>1391</v>
      </c>
      <c r="AB192" s="51" t="s">
        <v>1391</v>
      </c>
      <c r="AC192" s="51" t="s">
        <v>1391</v>
      </c>
      <c r="AD192" s="55">
        <v>43304</v>
      </c>
      <c r="AE192" s="55">
        <v>43364</v>
      </c>
      <c r="AF192" s="51" t="s">
        <v>29</v>
      </c>
      <c r="AG192" s="51" t="s">
        <v>1820</v>
      </c>
    </row>
    <row r="193" spans="1:33" hidden="1" x14ac:dyDescent="0.25">
      <c r="A193" s="60">
        <v>40022094</v>
      </c>
      <c r="B193" s="59">
        <v>25</v>
      </c>
      <c r="C193" s="59">
        <v>10</v>
      </c>
      <c r="D193" s="59">
        <v>8</v>
      </c>
      <c r="E193" s="51" t="s">
        <v>543</v>
      </c>
      <c r="F193" s="51" t="s">
        <v>544</v>
      </c>
      <c r="G193" s="52">
        <v>35</v>
      </c>
      <c r="H193" s="52">
        <v>35</v>
      </c>
      <c r="I193" s="51" t="s">
        <v>29</v>
      </c>
      <c r="J193" s="51" t="s">
        <v>2261</v>
      </c>
      <c r="K193" s="51" t="s">
        <v>545</v>
      </c>
      <c r="L193" s="51" t="s">
        <v>544</v>
      </c>
      <c r="M193" s="52">
        <v>35</v>
      </c>
      <c r="N193" s="52">
        <v>35</v>
      </c>
      <c r="O193" s="51" t="s">
        <v>1883</v>
      </c>
      <c r="P193" s="51" t="s">
        <v>1897</v>
      </c>
      <c r="Q193" s="51" t="s">
        <v>1391</v>
      </c>
      <c r="R193" s="51" t="s">
        <v>1391</v>
      </c>
      <c r="S193" s="51" t="s">
        <v>1391</v>
      </c>
      <c r="T193" s="53">
        <v>0</v>
      </c>
      <c r="U193" s="54">
        <v>0.29166666666667002</v>
      </c>
      <c r="V193" s="54">
        <v>0.37430555555556</v>
      </c>
      <c r="W193" s="51" t="s">
        <v>1391</v>
      </c>
      <c r="X193" s="51" t="s">
        <v>31</v>
      </c>
      <c r="Y193" s="51" t="s">
        <v>1391</v>
      </c>
      <c r="Z193" s="51" t="s">
        <v>31</v>
      </c>
      <c r="AA193" s="51" t="s">
        <v>1391</v>
      </c>
      <c r="AB193" s="51" t="s">
        <v>1391</v>
      </c>
      <c r="AC193" s="51" t="s">
        <v>1391</v>
      </c>
      <c r="AD193" s="55">
        <v>43367</v>
      </c>
      <c r="AE193" s="55">
        <v>43427</v>
      </c>
      <c r="AF193" s="51" t="s">
        <v>29</v>
      </c>
      <c r="AG193" s="51" t="s">
        <v>1391</v>
      </c>
    </row>
    <row r="194" spans="1:33" hidden="1" x14ac:dyDescent="0.25">
      <c r="A194" s="60">
        <v>40022095</v>
      </c>
      <c r="B194" s="59">
        <v>19</v>
      </c>
      <c r="C194" s="59">
        <v>11</v>
      </c>
      <c r="D194" s="59">
        <v>10</v>
      </c>
      <c r="E194" s="51" t="s">
        <v>546</v>
      </c>
      <c r="F194" s="51" t="s">
        <v>547</v>
      </c>
      <c r="G194" s="52">
        <v>35</v>
      </c>
      <c r="H194" s="52">
        <v>35</v>
      </c>
      <c r="I194" s="51" t="s">
        <v>29</v>
      </c>
      <c r="J194" s="51" t="s">
        <v>2262</v>
      </c>
      <c r="K194" s="51" t="s">
        <v>548</v>
      </c>
      <c r="L194" s="51" t="s">
        <v>547</v>
      </c>
      <c r="M194" s="52">
        <v>35</v>
      </c>
      <c r="N194" s="52">
        <v>35</v>
      </c>
      <c r="O194" s="51" t="s">
        <v>1883</v>
      </c>
      <c r="P194" s="51" t="s">
        <v>2263</v>
      </c>
      <c r="Q194" s="51" t="s">
        <v>2264</v>
      </c>
      <c r="R194" s="51" t="s">
        <v>1505</v>
      </c>
      <c r="S194" s="51" t="s">
        <v>1886</v>
      </c>
      <c r="T194" s="53">
        <v>108</v>
      </c>
      <c r="U194" s="54">
        <v>0.29166666666667002</v>
      </c>
      <c r="V194" s="54">
        <v>0.41597222222222002</v>
      </c>
      <c r="W194" s="51" t="s">
        <v>1391</v>
      </c>
      <c r="X194" s="51" t="s">
        <v>31</v>
      </c>
      <c r="Y194" s="51" t="s">
        <v>1391</v>
      </c>
      <c r="Z194" s="51" t="s">
        <v>31</v>
      </c>
      <c r="AA194" s="51" t="s">
        <v>1391</v>
      </c>
      <c r="AB194" s="51" t="s">
        <v>1391</v>
      </c>
      <c r="AC194" s="51" t="s">
        <v>1391</v>
      </c>
      <c r="AD194" s="55">
        <v>43304</v>
      </c>
      <c r="AE194" s="55">
        <v>43427</v>
      </c>
      <c r="AF194" s="51" t="s">
        <v>29</v>
      </c>
      <c r="AG194" s="51" t="s">
        <v>2198</v>
      </c>
    </row>
    <row r="195" spans="1:33" hidden="1" x14ac:dyDescent="0.25">
      <c r="A195" s="60">
        <v>40027245</v>
      </c>
      <c r="B195" s="59">
        <v>1</v>
      </c>
      <c r="C195" s="59">
        <v>1</v>
      </c>
      <c r="D195" s="59">
        <v>1</v>
      </c>
      <c r="E195" s="51" t="s">
        <v>2265</v>
      </c>
      <c r="F195" s="51" t="s">
        <v>2266</v>
      </c>
      <c r="G195" s="52">
        <v>2</v>
      </c>
      <c r="H195" s="52">
        <v>2</v>
      </c>
      <c r="I195" s="51" t="s">
        <v>29</v>
      </c>
      <c r="J195" s="51" t="s">
        <v>2267</v>
      </c>
      <c r="K195" s="51" t="s">
        <v>2265</v>
      </c>
      <c r="L195" s="51" t="s">
        <v>2266</v>
      </c>
      <c r="M195" s="52">
        <v>2</v>
      </c>
      <c r="N195" s="52">
        <v>2</v>
      </c>
      <c r="O195" s="51" t="s">
        <v>1883</v>
      </c>
      <c r="P195" s="51" t="s">
        <v>1902</v>
      </c>
      <c r="Q195" s="51" t="s">
        <v>1903</v>
      </c>
      <c r="R195" s="51" t="s">
        <v>1799</v>
      </c>
      <c r="S195" s="51" t="s">
        <v>1391</v>
      </c>
      <c r="T195" s="53">
        <v>0</v>
      </c>
      <c r="U195" s="54">
        <v>0</v>
      </c>
      <c r="V195" s="54">
        <v>0</v>
      </c>
      <c r="W195" s="51" t="s">
        <v>1391</v>
      </c>
      <c r="X195" s="51" t="s">
        <v>1391</v>
      </c>
      <c r="Y195" s="51" t="s">
        <v>1391</v>
      </c>
      <c r="Z195" s="51" t="s">
        <v>1391</v>
      </c>
      <c r="AA195" s="51" t="s">
        <v>1391</v>
      </c>
      <c r="AB195" s="51" t="s">
        <v>1391</v>
      </c>
      <c r="AC195" s="51" t="s">
        <v>1391</v>
      </c>
      <c r="AD195" s="55">
        <v>43304</v>
      </c>
      <c r="AE195" s="55">
        <v>43427</v>
      </c>
      <c r="AF195" s="51" t="s">
        <v>29</v>
      </c>
      <c r="AG195" s="51" t="s">
        <v>1391</v>
      </c>
    </row>
    <row r="196" spans="1:33" hidden="1" x14ac:dyDescent="0.25">
      <c r="A196" s="60">
        <v>40022099</v>
      </c>
      <c r="B196" s="59">
        <v>1</v>
      </c>
      <c r="C196" s="59">
        <v>24</v>
      </c>
      <c r="D196" s="59">
        <v>24</v>
      </c>
      <c r="E196" s="51" t="s">
        <v>549</v>
      </c>
      <c r="F196" s="51" t="s">
        <v>550</v>
      </c>
      <c r="G196" s="52">
        <v>25</v>
      </c>
      <c r="H196" s="52">
        <v>25</v>
      </c>
      <c r="I196" s="51" t="s">
        <v>29</v>
      </c>
      <c r="J196" s="51" t="s">
        <v>2268</v>
      </c>
      <c r="K196" s="51" t="s">
        <v>551</v>
      </c>
      <c r="L196" s="51" t="s">
        <v>550</v>
      </c>
      <c r="M196" s="52">
        <v>25</v>
      </c>
      <c r="N196" s="52">
        <v>25</v>
      </c>
      <c r="O196" s="51" t="s">
        <v>1883</v>
      </c>
      <c r="P196" s="51" t="s">
        <v>2269</v>
      </c>
      <c r="Q196" s="51" t="s">
        <v>2270</v>
      </c>
      <c r="R196" s="51" t="s">
        <v>1780</v>
      </c>
      <c r="S196" s="51" t="s">
        <v>1391</v>
      </c>
      <c r="T196" s="53">
        <v>0</v>
      </c>
      <c r="U196" s="54">
        <v>0.29166666666667002</v>
      </c>
      <c r="V196" s="54">
        <v>0.35347222222222002</v>
      </c>
      <c r="W196" s="51" t="s">
        <v>1391</v>
      </c>
      <c r="X196" s="51" t="s">
        <v>31</v>
      </c>
      <c r="Y196" s="51" t="s">
        <v>1391</v>
      </c>
      <c r="Z196" s="51" t="s">
        <v>31</v>
      </c>
      <c r="AA196" s="51" t="s">
        <v>1391</v>
      </c>
      <c r="AB196" s="51" t="s">
        <v>1391</v>
      </c>
      <c r="AC196" s="51" t="s">
        <v>1391</v>
      </c>
      <c r="AD196" s="55">
        <v>43304</v>
      </c>
      <c r="AE196" s="55">
        <v>43427</v>
      </c>
      <c r="AF196" s="51" t="s">
        <v>29</v>
      </c>
      <c r="AG196" s="51" t="s">
        <v>1809</v>
      </c>
    </row>
    <row r="197" spans="1:33" hidden="1" x14ac:dyDescent="0.25">
      <c r="A197" s="60">
        <v>40022100</v>
      </c>
      <c r="B197" s="59">
        <v>0</v>
      </c>
      <c r="C197" s="59">
        <v>25</v>
      </c>
      <c r="D197" s="59">
        <v>25</v>
      </c>
      <c r="E197" s="51" t="s">
        <v>552</v>
      </c>
      <c r="F197" s="51" t="s">
        <v>553</v>
      </c>
      <c r="G197" s="52">
        <v>25</v>
      </c>
      <c r="H197" s="52">
        <v>25</v>
      </c>
      <c r="I197" s="51" t="s">
        <v>29</v>
      </c>
      <c r="J197" s="51" t="s">
        <v>2271</v>
      </c>
      <c r="K197" s="51" t="s">
        <v>554</v>
      </c>
      <c r="L197" s="51" t="s">
        <v>553</v>
      </c>
      <c r="M197" s="52">
        <v>25</v>
      </c>
      <c r="N197" s="52">
        <v>25</v>
      </c>
      <c r="O197" s="51" t="s">
        <v>1883</v>
      </c>
      <c r="P197" s="51" t="s">
        <v>2269</v>
      </c>
      <c r="Q197" s="51" t="s">
        <v>2270</v>
      </c>
      <c r="R197" s="51" t="s">
        <v>1780</v>
      </c>
      <c r="S197" s="51" t="s">
        <v>1391</v>
      </c>
      <c r="T197" s="53">
        <v>0</v>
      </c>
      <c r="U197" s="54">
        <v>0.375</v>
      </c>
      <c r="V197" s="54">
        <v>0.43680555555556</v>
      </c>
      <c r="W197" s="51" t="s">
        <v>1391</v>
      </c>
      <c r="X197" s="51" t="s">
        <v>31</v>
      </c>
      <c r="Y197" s="51" t="s">
        <v>1391</v>
      </c>
      <c r="Z197" s="51" t="s">
        <v>31</v>
      </c>
      <c r="AA197" s="51" t="s">
        <v>1391</v>
      </c>
      <c r="AB197" s="51" t="s">
        <v>1391</v>
      </c>
      <c r="AC197" s="51" t="s">
        <v>1391</v>
      </c>
      <c r="AD197" s="55">
        <v>43304</v>
      </c>
      <c r="AE197" s="55">
        <v>43427</v>
      </c>
      <c r="AF197" s="51" t="s">
        <v>29</v>
      </c>
      <c r="AG197" s="51" t="s">
        <v>1845</v>
      </c>
    </row>
    <row r="198" spans="1:33" hidden="1" x14ac:dyDescent="0.25">
      <c r="A198" s="60">
        <v>40022101</v>
      </c>
      <c r="B198" s="59">
        <v>0</v>
      </c>
      <c r="C198" s="59">
        <v>25</v>
      </c>
      <c r="D198" s="59">
        <v>24</v>
      </c>
      <c r="E198" s="51" t="s">
        <v>555</v>
      </c>
      <c r="F198" s="51" t="s">
        <v>556</v>
      </c>
      <c r="G198" s="52">
        <v>25</v>
      </c>
      <c r="H198" s="52">
        <v>25</v>
      </c>
      <c r="I198" s="51" t="s">
        <v>29</v>
      </c>
      <c r="J198" s="51" t="s">
        <v>2272</v>
      </c>
      <c r="K198" s="51" t="s">
        <v>557</v>
      </c>
      <c r="L198" s="51" t="s">
        <v>556</v>
      </c>
      <c r="M198" s="52">
        <v>25</v>
      </c>
      <c r="N198" s="52">
        <v>25</v>
      </c>
      <c r="O198" s="51" t="s">
        <v>1883</v>
      </c>
      <c r="P198" s="51" t="s">
        <v>2273</v>
      </c>
      <c r="Q198" s="51" t="s">
        <v>2274</v>
      </c>
      <c r="R198" s="51" t="s">
        <v>1485</v>
      </c>
      <c r="S198" s="51" t="s">
        <v>1886</v>
      </c>
      <c r="T198" s="53">
        <v>54</v>
      </c>
      <c r="U198" s="54">
        <v>0.45833333333332998</v>
      </c>
      <c r="V198" s="54">
        <v>0.52013888888889004</v>
      </c>
      <c r="W198" s="51" t="s">
        <v>1391</v>
      </c>
      <c r="X198" s="51" t="s">
        <v>31</v>
      </c>
      <c r="Y198" s="51" t="s">
        <v>1391</v>
      </c>
      <c r="Z198" s="51" t="s">
        <v>31</v>
      </c>
      <c r="AA198" s="51" t="s">
        <v>1391</v>
      </c>
      <c r="AB198" s="51" t="s">
        <v>1391</v>
      </c>
      <c r="AC198" s="51" t="s">
        <v>1391</v>
      </c>
      <c r="AD198" s="55">
        <v>43304</v>
      </c>
      <c r="AE198" s="55">
        <v>43427</v>
      </c>
      <c r="AF198" s="51" t="s">
        <v>29</v>
      </c>
      <c r="AG198" s="51" t="s">
        <v>1818</v>
      </c>
    </row>
    <row r="199" spans="1:33" hidden="1" x14ac:dyDescent="0.25">
      <c r="A199" s="60">
        <v>40022102</v>
      </c>
      <c r="B199" s="59">
        <v>10</v>
      </c>
      <c r="C199" s="59">
        <v>15</v>
      </c>
      <c r="D199" s="59">
        <v>15</v>
      </c>
      <c r="E199" s="51" t="s">
        <v>558</v>
      </c>
      <c r="F199" s="51" t="s">
        <v>559</v>
      </c>
      <c r="G199" s="52">
        <v>25</v>
      </c>
      <c r="H199" s="52">
        <v>25</v>
      </c>
      <c r="I199" s="51" t="s">
        <v>29</v>
      </c>
      <c r="J199" s="51" t="s">
        <v>2275</v>
      </c>
      <c r="K199" s="51" t="s">
        <v>560</v>
      </c>
      <c r="L199" s="51" t="s">
        <v>559</v>
      </c>
      <c r="M199" s="52">
        <v>25</v>
      </c>
      <c r="N199" s="52">
        <v>25</v>
      </c>
      <c r="O199" s="51" t="s">
        <v>1883</v>
      </c>
      <c r="P199" s="51" t="s">
        <v>2273</v>
      </c>
      <c r="Q199" s="51" t="s">
        <v>2274</v>
      </c>
      <c r="R199" s="51" t="s">
        <v>1485</v>
      </c>
      <c r="S199" s="51" t="s">
        <v>1886</v>
      </c>
      <c r="T199" s="53">
        <v>54</v>
      </c>
      <c r="U199" s="54">
        <v>0.58333333333333004</v>
      </c>
      <c r="V199" s="54">
        <v>0.64513888888889004</v>
      </c>
      <c r="W199" s="51" t="s">
        <v>1391</v>
      </c>
      <c r="X199" s="51" t="s">
        <v>1391</v>
      </c>
      <c r="Y199" s="51" t="s">
        <v>31</v>
      </c>
      <c r="Z199" s="51" t="s">
        <v>1391</v>
      </c>
      <c r="AA199" s="51" t="s">
        <v>31</v>
      </c>
      <c r="AB199" s="51" t="s">
        <v>1391</v>
      </c>
      <c r="AC199" s="51" t="s">
        <v>1391</v>
      </c>
      <c r="AD199" s="55">
        <v>43304</v>
      </c>
      <c r="AE199" s="55">
        <v>43427</v>
      </c>
      <c r="AF199" s="51" t="s">
        <v>29</v>
      </c>
      <c r="AG199" s="51" t="s">
        <v>1850</v>
      </c>
    </row>
    <row r="200" spans="1:33" hidden="1" x14ac:dyDescent="0.25">
      <c r="A200" s="60">
        <v>40022103</v>
      </c>
      <c r="B200" s="59">
        <v>2</v>
      </c>
      <c r="C200" s="59">
        <v>23</v>
      </c>
      <c r="D200" s="59">
        <v>22</v>
      </c>
      <c r="E200" s="51" t="s">
        <v>561</v>
      </c>
      <c r="F200" s="51" t="s">
        <v>562</v>
      </c>
      <c r="G200" s="52">
        <v>25</v>
      </c>
      <c r="H200" s="52">
        <v>25</v>
      </c>
      <c r="I200" s="51" t="s">
        <v>29</v>
      </c>
      <c r="J200" s="51" t="s">
        <v>2276</v>
      </c>
      <c r="K200" s="51" t="s">
        <v>563</v>
      </c>
      <c r="L200" s="51" t="s">
        <v>562</v>
      </c>
      <c r="M200" s="52">
        <v>25</v>
      </c>
      <c r="N200" s="52">
        <v>25</v>
      </c>
      <c r="O200" s="51" t="s">
        <v>1883</v>
      </c>
      <c r="P200" s="51" t="s">
        <v>2277</v>
      </c>
      <c r="Q200" s="51" t="s">
        <v>2278</v>
      </c>
      <c r="R200" s="51" t="s">
        <v>1606</v>
      </c>
      <c r="S200" s="51" t="s">
        <v>1886</v>
      </c>
      <c r="T200" s="53">
        <v>54</v>
      </c>
      <c r="U200" s="54">
        <v>0.75</v>
      </c>
      <c r="V200" s="54">
        <v>0.81180555555556</v>
      </c>
      <c r="W200" s="51" t="s">
        <v>1391</v>
      </c>
      <c r="X200" s="51" t="s">
        <v>31</v>
      </c>
      <c r="Y200" s="51" t="s">
        <v>1391</v>
      </c>
      <c r="Z200" s="51" t="s">
        <v>31</v>
      </c>
      <c r="AA200" s="51" t="s">
        <v>1391</v>
      </c>
      <c r="AB200" s="51" t="s">
        <v>1391</v>
      </c>
      <c r="AC200" s="51" t="s">
        <v>1391</v>
      </c>
      <c r="AD200" s="55">
        <v>43304</v>
      </c>
      <c r="AE200" s="55">
        <v>43427</v>
      </c>
      <c r="AF200" s="51" t="s">
        <v>29</v>
      </c>
      <c r="AG200" s="51" t="s">
        <v>1846</v>
      </c>
    </row>
    <row r="201" spans="1:33" hidden="1" x14ac:dyDescent="0.25">
      <c r="A201" s="60">
        <v>40028957</v>
      </c>
      <c r="B201" s="59">
        <v>0</v>
      </c>
      <c r="C201" s="59">
        <v>1</v>
      </c>
      <c r="D201" s="59">
        <v>1</v>
      </c>
      <c r="E201" s="51" t="s">
        <v>2279</v>
      </c>
      <c r="F201" s="51" t="s">
        <v>2280</v>
      </c>
      <c r="G201" s="52">
        <v>1</v>
      </c>
      <c r="H201" s="52">
        <v>1</v>
      </c>
      <c r="I201" s="51" t="s">
        <v>29</v>
      </c>
      <c r="J201" s="51" t="s">
        <v>2281</v>
      </c>
      <c r="K201" s="51" t="s">
        <v>2279</v>
      </c>
      <c r="L201" s="51" t="s">
        <v>2280</v>
      </c>
      <c r="M201" s="52">
        <v>1</v>
      </c>
      <c r="N201" s="52">
        <v>1</v>
      </c>
      <c r="O201" s="51" t="s">
        <v>1883</v>
      </c>
      <c r="P201" s="51" t="s">
        <v>2269</v>
      </c>
      <c r="Q201" s="51" t="s">
        <v>2270</v>
      </c>
      <c r="R201" s="51" t="s">
        <v>1780</v>
      </c>
      <c r="S201" s="51" t="s">
        <v>1391</v>
      </c>
      <c r="T201" s="53">
        <v>0</v>
      </c>
      <c r="U201" s="54">
        <v>0.75</v>
      </c>
      <c r="V201" s="54">
        <v>0.81180555555556</v>
      </c>
      <c r="W201" s="51" t="s">
        <v>1391</v>
      </c>
      <c r="X201" s="51" t="s">
        <v>31</v>
      </c>
      <c r="Y201" s="51" t="s">
        <v>1391</v>
      </c>
      <c r="Z201" s="51" t="s">
        <v>31</v>
      </c>
      <c r="AA201" s="51" t="s">
        <v>1391</v>
      </c>
      <c r="AB201" s="51" t="s">
        <v>1391</v>
      </c>
      <c r="AC201" s="51" t="s">
        <v>1391</v>
      </c>
      <c r="AD201" s="55">
        <v>43304</v>
      </c>
      <c r="AE201" s="55">
        <v>43427</v>
      </c>
      <c r="AF201" s="51" t="s">
        <v>29</v>
      </c>
      <c r="AG201" s="51" t="s">
        <v>1846</v>
      </c>
    </row>
    <row r="202" spans="1:33" hidden="1" x14ac:dyDescent="0.25">
      <c r="A202" s="60">
        <v>40022104</v>
      </c>
      <c r="B202" s="59">
        <v>0</v>
      </c>
      <c r="C202" s="59">
        <v>25</v>
      </c>
      <c r="D202" s="59">
        <v>24</v>
      </c>
      <c r="E202" s="51" t="s">
        <v>564</v>
      </c>
      <c r="F202" s="51" t="s">
        <v>565</v>
      </c>
      <c r="G202" s="52">
        <v>25</v>
      </c>
      <c r="H202" s="52">
        <v>25</v>
      </c>
      <c r="I202" s="51" t="s">
        <v>29</v>
      </c>
      <c r="J202" s="51" t="s">
        <v>2282</v>
      </c>
      <c r="K202" s="51" t="s">
        <v>566</v>
      </c>
      <c r="L202" s="51" t="s">
        <v>565</v>
      </c>
      <c r="M202" s="52">
        <v>25</v>
      </c>
      <c r="N202" s="52">
        <v>25</v>
      </c>
      <c r="O202" s="51" t="s">
        <v>1883</v>
      </c>
      <c r="P202" s="51" t="s">
        <v>2283</v>
      </c>
      <c r="Q202" s="51" t="s">
        <v>2284</v>
      </c>
      <c r="R202" s="51" t="s">
        <v>2285</v>
      </c>
      <c r="S202" s="51" t="s">
        <v>1391</v>
      </c>
      <c r="T202" s="53">
        <v>0</v>
      </c>
      <c r="U202" s="54">
        <v>0.29166666666667002</v>
      </c>
      <c r="V202" s="54">
        <v>0.35347222222222002</v>
      </c>
      <c r="W202" s="51" t="s">
        <v>1391</v>
      </c>
      <c r="X202" s="51" t="s">
        <v>31</v>
      </c>
      <c r="Y202" s="51" t="s">
        <v>1391</v>
      </c>
      <c r="Z202" s="51" t="s">
        <v>31</v>
      </c>
      <c r="AA202" s="51" t="s">
        <v>1391</v>
      </c>
      <c r="AB202" s="51" t="s">
        <v>1391</v>
      </c>
      <c r="AC202" s="51" t="s">
        <v>1391</v>
      </c>
      <c r="AD202" s="55">
        <v>43304</v>
      </c>
      <c r="AE202" s="55">
        <v>43427</v>
      </c>
      <c r="AF202" s="51" t="s">
        <v>29</v>
      </c>
      <c r="AG202" s="51" t="s">
        <v>1807</v>
      </c>
    </row>
    <row r="203" spans="1:33" hidden="1" x14ac:dyDescent="0.25">
      <c r="A203" s="60">
        <v>40022105</v>
      </c>
      <c r="B203" s="59">
        <v>0</v>
      </c>
      <c r="C203" s="59">
        <v>25</v>
      </c>
      <c r="D203" s="59">
        <v>25</v>
      </c>
      <c r="E203" s="51" t="s">
        <v>567</v>
      </c>
      <c r="F203" s="51" t="s">
        <v>568</v>
      </c>
      <c r="G203" s="52">
        <v>25</v>
      </c>
      <c r="H203" s="52">
        <v>25</v>
      </c>
      <c r="I203" s="51" t="s">
        <v>29</v>
      </c>
      <c r="J203" s="51" t="s">
        <v>2286</v>
      </c>
      <c r="K203" s="51" t="s">
        <v>569</v>
      </c>
      <c r="L203" s="51" t="s">
        <v>568</v>
      </c>
      <c r="M203" s="52">
        <v>25</v>
      </c>
      <c r="N203" s="52">
        <v>25</v>
      </c>
      <c r="O203" s="51" t="s">
        <v>1883</v>
      </c>
      <c r="P203" s="51" t="s">
        <v>2283</v>
      </c>
      <c r="Q203" s="51" t="s">
        <v>2284</v>
      </c>
      <c r="R203" s="51" t="s">
        <v>2285</v>
      </c>
      <c r="S203" s="51" t="s">
        <v>1391</v>
      </c>
      <c r="T203" s="53">
        <v>0</v>
      </c>
      <c r="U203" s="54">
        <v>0.375</v>
      </c>
      <c r="V203" s="54">
        <v>0.43680555555556</v>
      </c>
      <c r="W203" s="51" t="s">
        <v>1391</v>
      </c>
      <c r="X203" s="51" t="s">
        <v>31</v>
      </c>
      <c r="Y203" s="51" t="s">
        <v>1391</v>
      </c>
      <c r="Z203" s="51" t="s">
        <v>31</v>
      </c>
      <c r="AA203" s="51" t="s">
        <v>1391</v>
      </c>
      <c r="AB203" s="51" t="s">
        <v>1391</v>
      </c>
      <c r="AC203" s="51" t="s">
        <v>1391</v>
      </c>
      <c r="AD203" s="55">
        <v>43304</v>
      </c>
      <c r="AE203" s="55">
        <v>43427</v>
      </c>
      <c r="AF203" s="51" t="s">
        <v>29</v>
      </c>
      <c r="AG203" s="51" t="s">
        <v>1814</v>
      </c>
    </row>
    <row r="204" spans="1:33" hidden="1" x14ac:dyDescent="0.25">
      <c r="A204" s="60">
        <v>40022106</v>
      </c>
      <c r="B204" s="59">
        <v>0</v>
      </c>
      <c r="C204" s="59">
        <v>25</v>
      </c>
      <c r="D204" s="59">
        <v>25</v>
      </c>
      <c r="E204" s="51" t="s">
        <v>570</v>
      </c>
      <c r="F204" s="51" t="s">
        <v>571</v>
      </c>
      <c r="G204" s="52">
        <v>25</v>
      </c>
      <c r="H204" s="52">
        <v>25</v>
      </c>
      <c r="I204" s="51" t="s">
        <v>29</v>
      </c>
      <c r="J204" s="51" t="s">
        <v>2287</v>
      </c>
      <c r="K204" s="51" t="s">
        <v>572</v>
      </c>
      <c r="L204" s="51" t="s">
        <v>571</v>
      </c>
      <c r="M204" s="52">
        <v>25</v>
      </c>
      <c r="N204" s="52">
        <v>25</v>
      </c>
      <c r="O204" s="51" t="s">
        <v>1883</v>
      </c>
      <c r="P204" s="51" t="s">
        <v>2283</v>
      </c>
      <c r="Q204" s="51" t="s">
        <v>2284</v>
      </c>
      <c r="R204" s="51" t="s">
        <v>2285</v>
      </c>
      <c r="S204" s="51" t="s">
        <v>1391</v>
      </c>
      <c r="T204" s="53">
        <v>0</v>
      </c>
      <c r="U204" s="54">
        <v>0.45833333333332998</v>
      </c>
      <c r="V204" s="54">
        <v>0.52013888888889004</v>
      </c>
      <c r="W204" s="51" t="s">
        <v>1391</v>
      </c>
      <c r="X204" s="51" t="s">
        <v>31</v>
      </c>
      <c r="Y204" s="51" t="s">
        <v>1391</v>
      </c>
      <c r="Z204" s="51" t="s">
        <v>31</v>
      </c>
      <c r="AA204" s="51" t="s">
        <v>1391</v>
      </c>
      <c r="AB204" s="51" t="s">
        <v>1391</v>
      </c>
      <c r="AC204" s="51" t="s">
        <v>1391</v>
      </c>
      <c r="AD204" s="55">
        <v>43304</v>
      </c>
      <c r="AE204" s="55">
        <v>43427</v>
      </c>
      <c r="AF204" s="51" t="s">
        <v>29</v>
      </c>
      <c r="AG204" s="51" t="s">
        <v>1819</v>
      </c>
    </row>
    <row r="205" spans="1:33" hidden="1" x14ac:dyDescent="0.25">
      <c r="A205" s="60">
        <v>40022107</v>
      </c>
      <c r="B205" s="59">
        <v>7</v>
      </c>
      <c r="C205" s="59">
        <v>18</v>
      </c>
      <c r="D205" s="59">
        <v>17</v>
      </c>
      <c r="E205" s="51" t="s">
        <v>573</v>
      </c>
      <c r="F205" s="51" t="s">
        <v>574</v>
      </c>
      <c r="G205" s="52">
        <v>25</v>
      </c>
      <c r="H205" s="52">
        <v>25</v>
      </c>
      <c r="I205" s="51" t="s">
        <v>29</v>
      </c>
      <c r="J205" s="51" t="s">
        <v>2288</v>
      </c>
      <c r="K205" s="51" t="s">
        <v>575</v>
      </c>
      <c r="L205" s="51" t="s">
        <v>574</v>
      </c>
      <c r="M205" s="52">
        <v>25</v>
      </c>
      <c r="N205" s="52">
        <v>25</v>
      </c>
      <c r="O205" s="51" t="s">
        <v>1883</v>
      </c>
      <c r="P205" s="51" t="s">
        <v>2283</v>
      </c>
      <c r="Q205" s="51" t="s">
        <v>2284</v>
      </c>
      <c r="R205" s="51" t="s">
        <v>2285</v>
      </c>
      <c r="S205" s="51" t="s">
        <v>1391</v>
      </c>
      <c r="T205" s="53">
        <v>0</v>
      </c>
      <c r="U205" s="54">
        <v>0.58333333333333004</v>
      </c>
      <c r="V205" s="54">
        <v>0.64513888888889004</v>
      </c>
      <c r="W205" s="51" t="s">
        <v>1391</v>
      </c>
      <c r="X205" s="51" t="s">
        <v>1391</v>
      </c>
      <c r="Y205" s="51" t="s">
        <v>31</v>
      </c>
      <c r="Z205" s="51" t="s">
        <v>1391</v>
      </c>
      <c r="AA205" s="51" t="s">
        <v>31</v>
      </c>
      <c r="AB205" s="51" t="s">
        <v>1391</v>
      </c>
      <c r="AC205" s="51" t="s">
        <v>1391</v>
      </c>
      <c r="AD205" s="55">
        <v>43304</v>
      </c>
      <c r="AE205" s="55">
        <v>43427</v>
      </c>
      <c r="AF205" s="51" t="s">
        <v>29</v>
      </c>
      <c r="AG205" s="51" t="s">
        <v>1854</v>
      </c>
    </row>
    <row r="206" spans="1:33" hidden="1" x14ac:dyDescent="0.25">
      <c r="A206" s="60">
        <v>40022108</v>
      </c>
      <c r="B206" s="59">
        <v>1</v>
      </c>
      <c r="C206" s="59">
        <v>24</v>
      </c>
      <c r="D206" s="59">
        <v>24</v>
      </c>
      <c r="E206" s="51" t="s">
        <v>576</v>
      </c>
      <c r="F206" s="51" t="s">
        <v>577</v>
      </c>
      <c r="G206" s="52">
        <v>25</v>
      </c>
      <c r="H206" s="52">
        <v>25</v>
      </c>
      <c r="I206" s="51" t="s">
        <v>29</v>
      </c>
      <c r="J206" s="51" t="s">
        <v>2289</v>
      </c>
      <c r="K206" s="51" t="s">
        <v>578</v>
      </c>
      <c r="L206" s="51" t="s">
        <v>577</v>
      </c>
      <c r="M206" s="52">
        <v>25</v>
      </c>
      <c r="N206" s="52">
        <v>25</v>
      </c>
      <c r="O206" s="51" t="s">
        <v>1883</v>
      </c>
      <c r="P206" s="51" t="s">
        <v>2277</v>
      </c>
      <c r="Q206" s="51" t="s">
        <v>2278</v>
      </c>
      <c r="R206" s="51" t="s">
        <v>1606</v>
      </c>
      <c r="S206" s="51" t="s">
        <v>1886</v>
      </c>
      <c r="T206" s="53">
        <v>54</v>
      </c>
      <c r="U206" s="54">
        <v>0.83333333333333004</v>
      </c>
      <c r="V206" s="54">
        <v>0.89513888888889004</v>
      </c>
      <c r="W206" s="51" t="s">
        <v>1391</v>
      </c>
      <c r="X206" s="51" t="s">
        <v>31</v>
      </c>
      <c r="Y206" s="51" t="s">
        <v>1391</v>
      </c>
      <c r="Z206" s="51" t="s">
        <v>31</v>
      </c>
      <c r="AA206" s="51" t="s">
        <v>1391</v>
      </c>
      <c r="AB206" s="51" t="s">
        <v>1391</v>
      </c>
      <c r="AC206" s="51" t="s">
        <v>1391</v>
      </c>
      <c r="AD206" s="55">
        <v>43304</v>
      </c>
      <c r="AE206" s="55">
        <v>43427</v>
      </c>
      <c r="AF206" s="51" t="s">
        <v>29</v>
      </c>
      <c r="AG206" s="51" t="s">
        <v>1814</v>
      </c>
    </row>
    <row r="207" spans="1:33" hidden="1" x14ac:dyDescent="0.25">
      <c r="A207" s="60">
        <v>40028906</v>
      </c>
      <c r="B207" s="59">
        <v>0</v>
      </c>
      <c r="C207" s="59">
        <v>2</v>
      </c>
      <c r="D207" s="59">
        <v>2</v>
      </c>
      <c r="E207" s="51" t="s">
        <v>2290</v>
      </c>
      <c r="F207" s="51" t="s">
        <v>2291</v>
      </c>
      <c r="G207" s="52">
        <v>2</v>
      </c>
      <c r="H207" s="52">
        <v>2</v>
      </c>
      <c r="I207" s="51" t="s">
        <v>29</v>
      </c>
      <c r="J207" s="51" t="s">
        <v>2292</v>
      </c>
      <c r="K207" s="51" t="s">
        <v>2293</v>
      </c>
      <c r="L207" s="51" t="s">
        <v>2291</v>
      </c>
      <c r="M207" s="52">
        <v>2</v>
      </c>
      <c r="N207" s="52">
        <v>2</v>
      </c>
      <c r="O207" s="51" t="s">
        <v>1883</v>
      </c>
      <c r="P207" s="51" t="s">
        <v>2269</v>
      </c>
      <c r="Q207" s="51" t="s">
        <v>2270</v>
      </c>
      <c r="R207" s="51" t="s">
        <v>1780</v>
      </c>
      <c r="S207" s="51" t="s">
        <v>1391</v>
      </c>
      <c r="T207" s="53">
        <v>0</v>
      </c>
      <c r="U207" s="54">
        <v>0.83333333333333004</v>
      </c>
      <c r="V207" s="54">
        <v>0.89513888888889004</v>
      </c>
      <c r="W207" s="51" t="s">
        <v>1391</v>
      </c>
      <c r="X207" s="51" t="s">
        <v>31</v>
      </c>
      <c r="Y207" s="51" t="s">
        <v>1391</v>
      </c>
      <c r="Z207" s="51" t="s">
        <v>31</v>
      </c>
      <c r="AA207" s="51" t="s">
        <v>1391</v>
      </c>
      <c r="AB207" s="51" t="s">
        <v>1391</v>
      </c>
      <c r="AC207" s="51" t="s">
        <v>1391</v>
      </c>
      <c r="AD207" s="55">
        <v>43304</v>
      </c>
      <c r="AE207" s="55">
        <v>43427</v>
      </c>
      <c r="AF207" s="51" t="s">
        <v>29</v>
      </c>
      <c r="AG207" s="51" t="s">
        <v>1814</v>
      </c>
    </row>
    <row r="208" spans="1:33" hidden="1" x14ac:dyDescent="0.25">
      <c r="A208" s="60">
        <v>40027095</v>
      </c>
      <c r="B208" s="59">
        <v>0</v>
      </c>
      <c r="C208" s="59">
        <v>5</v>
      </c>
      <c r="D208" s="59">
        <v>5</v>
      </c>
      <c r="E208" s="51" t="s">
        <v>2294</v>
      </c>
      <c r="F208" s="51" t="s">
        <v>2295</v>
      </c>
      <c r="G208" s="52">
        <v>5</v>
      </c>
      <c r="H208" s="52">
        <v>5</v>
      </c>
      <c r="I208" s="51" t="s">
        <v>29</v>
      </c>
      <c r="J208" s="51" t="s">
        <v>2296</v>
      </c>
      <c r="K208" s="51" t="s">
        <v>2294</v>
      </c>
      <c r="L208" s="51" t="s">
        <v>2295</v>
      </c>
      <c r="M208" s="52">
        <v>5</v>
      </c>
      <c r="N208" s="52">
        <v>5</v>
      </c>
      <c r="O208" s="51" t="s">
        <v>1883</v>
      </c>
      <c r="P208" s="51" t="s">
        <v>2269</v>
      </c>
      <c r="Q208" s="51" t="s">
        <v>2270</v>
      </c>
      <c r="R208" s="51" t="s">
        <v>1780</v>
      </c>
      <c r="S208" s="51" t="s">
        <v>1391</v>
      </c>
      <c r="T208" s="53">
        <v>0</v>
      </c>
      <c r="U208" s="54">
        <v>0</v>
      </c>
      <c r="V208" s="54">
        <v>0</v>
      </c>
      <c r="W208" s="51" t="s">
        <v>1391</v>
      </c>
      <c r="X208" s="51" t="s">
        <v>1391</v>
      </c>
      <c r="Y208" s="51" t="s">
        <v>1391</v>
      </c>
      <c r="Z208" s="51" t="s">
        <v>1391</v>
      </c>
      <c r="AA208" s="51" t="s">
        <v>1391</v>
      </c>
      <c r="AB208" s="51" t="s">
        <v>1391</v>
      </c>
      <c r="AC208" s="51" t="s">
        <v>1391</v>
      </c>
      <c r="AD208" s="55">
        <v>43304</v>
      </c>
      <c r="AE208" s="55">
        <v>43427</v>
      </c>
      <c r="AF208" s="51" t="s">
        <v>29</v>
      </c>
      <c r="AG208" s="51" t="s">
        <v>1391</v>
      </c>
    </row>
    <row r="209" spans="1:33" hidden="1" x14ac:dyDescent="0.25">
      <c r="A209" s="60">
        <v>40022109</v>
      </c>
      <c r="B209" s="59">
        <v>0</v>
      </c>
      <c r="C209" s="59">
        <v>25</v>
      </c>
      <c r="D209" s="59">
        <v>24</v>
      </c>
      <c r="E209" s="51" t="s">
        <v>579</v>
      </c>
      <c r="F209" s="51" t="s">
        <v>580</v>
      </c>
      <c r="G209" s="52">
        <v>25</v>
      </c>
      <c r="H209" s="52">
        <v>25</v>
      </c>
      <c r="I209" s="51" t="s">
        <v>29</v>
      </c>
      <c r="J209" s="51" t="s">
        <v>2297</v>
      </c>
      <c r="K209" s="51" t="s">
        <v>581</v>
      </c>
      <c r="L209" s="51" t="s">
        <v>580</v>
      </c>
      <c r="M209" s="52">
        <v>25</v>
      </c>
      <c r="N209" s="52">
        <v>25</v>
      </c>
      <c r="O209" s="51" t="s">
        <v>1883</v>
      </c>
      <c r="P209" s="51" t="s">
        <v>2283</v>
      </c>
      <c r="Q209" s="51" t="s">
        <v>2284</v>
      </c>
      <c r="R209" s="51" t="s">
        <v>2285</v>
      </c>
      <c r="S209" s="51" t="s">
        <v>1391</v>
      </c>
      <c r="T209" s="53">
        <v>0</v>
      </c>
      <c r="U209" s="54">
        <v>0.45833333333332998</v>
      </c>
      <c r="V209" s="54">
        <v>0.52013888888889004</v>
      </c>
      <c r="W209" s="51" t="s">
        <v>1391</v>
      </c>
      <c r="X209" s="51" t="s">
        <v>1391</v>
      </c>
      <c r="Y209" s="51" t="s">
        <v>31</v>
      </c>
      <c r="Z209" s="51" t="s">
        <v>1391</v>
      </c>
      <c r="AA209" s="51" t="s">
        <v>31</v>
      </c>
      <c r="AB209" s="51" t="s">
        <v>1391</v>
      </c>
      <c r="AC209" s="51" t="s">
        <v>1391</v>
      </c>
      <c r="AD209" s="55">
        <v>43304</v>
      </c>
      <c r="AE209" s="55">
        <v>43427</v>
      </c>
      <c r="AF209" s="51" t="s">
        <v>29</v>
      </c>
      <c r="AG209" s="51" t="s">
        <v>2298</v>
      </c>
    </row>
    <row r="210" spans="1:33" hidden="1" x14ac:dyDescent="0.25">
      <c r="A210" s="60">
        <v>40022110</v>
      </c>
      <c r="B210" s="59">
        <v>1</v>
      </c>
      <c r="C210" s="59">
        <v>24</v>
      </c>
      <c r="D210" s="59">
        <v>23</v>
      </c>
      <c r="E210" s="51" t="s">
        <v>582</v>
      </c>
      <c r="F210" s="51" t="s">
        <v>583</v>
      </c>
      <c r="G210" s="52">
        <v>25</v>
      </c>
      <c r="H210" s="52">
        <v>25</v>
      </c>
      <c r="I210" s="51" t="s">
        <v>29</v>
      </c>
      <c r="J210" s="51" t="s">
        <v>2299</v>
      </c>
      <c r="K210" s="51" t="s">
        <v>584</v>
      </c>
      <c r="L210" s="51" t="s">
        <v>583</v>
      </c>
      <c r="M210" s="52">
        <v>25</v>
      </c>
      <c r="N210" s="52">
        <v>25</v>
      </c>
      <c r="O210" s="51" t="s">
        <v>1883</v>
      </c>
      <c r="P210" s="51" t="s">
        <v>2269</v>
      </c>
      <c r="Q210" s="51" t="s">
        <v>2270</v>
      </c>
      <c r="R210" s="51" t="s">
        <v>1780</v>
      </c>
      <c r="S210" s="51" t="s">
        <v>1391</v>
      </c>
      <c r="T210" s="53">
        <v>0</v>
      </c>
      <c r="U210" s="54">
        <v>0.45833333333332998</v>
      </c>
      <c r="V210" s="54">
        <v>0.52013888888889004</v>
      </c>
      <c r="W210" s="51" t="s">
        <v>1391</v>
      </c>
      <c r="X210" s="51" t="s">
        <v>31</v>
      </c>
      <c r="Y210" s="51" t="s">
        <v>1391</v>
      </c>
      <c r="Z210" s="51" t="s">
        <v>31</v>
      </c>
      <c r="AA210" s="51" t="s">
        <v>1391</v>
      </c>
      <c r="AB210" s="51" t="s">
        <v>1391</v>
      </c>
      <c r="AC210" s="51" t="s">
        <v>1391</v>
      </c>
      <c r="AD210" s="55">
        <v>43304</v>
      </c>
      <c r="AE210" s="55">
        <v>43427</v>
      </c>
      <c r="AF210" s="51" t="s">
        <v>29</v>
      </c>
      <c r="AG210" s="51" t="s">
        <v>1820</v>
      </c>
    </row>
    <row r="211" spans="1:33" hidden="1" x14ac:dyDescent="0.25">
      <c r="A211" s="60">
        <v>40022111</v>
      </c>
      <c r="B211" s="59">
        <v>11</v>
      </c>
      <c r="C211" s="59">
        <v>14</v>
      </c>
      <c r="D211" s="59">
        <v>11</v>
      </c>
      <c r="E211" s="51" t="s">
        <v>585</v>
      </c>
      <c r="F211" s="51" t="s">
        <v>586</v>
      </c>
      <c r="G211" s="52">
        <v>25</v>
      </c>
      <c r="H211" s="52">
        <v>25</v>
      </c>
      <c r="I211" s="51" t="s">
        <v>29</v>
      </c>
      <c r="J211" s="51" t="s">
        <v>2300</v>
      </c>
      <c r="K211" s="51" t="s">
        <v>587</v>
      </c>
      <c r="L211" s="51" t="s">
        <v>586</v>
      </c>
      <c r="M211" s="52">
        <v>25</v>
      </c>
      <c r="N211" s="52">
        <v>25</v>
      </c>
      <c r="O211" s="51" t="s">
        <v>1883</v>
      </c>
      <c r="P211" s="51" t="s">
        <v>2283</v>
      </c>
      <c r="Q211" s="51" t="s">
        <v>2284</v>
      </c>
      <c r="R211" s="51" t="s">
        <v>2285</v>
      </c>
      <c r="S211" s="51" t="s">
        <v>1391</v>
      </c>
      <c r="T211" s="53">
        <v>0</v>
      </c>
      <c r="U211" s="54">
        <v>0.58333333333333004</v>
      </c>
      <c r="V211" s="54">
        <v>0.64513888888889004</v>
      </c>
      <c r="W211" s="51" t="s">
        <v>1391</v>
      </c>
      <c r="X211" s="51" t="s">
        <v>31</v>
      </c>
      <c r="Y211" s="51" t="s">
        <v>1391</v>
      </c>
      <c r="Z211" s="51" t="s">
        <v>31</v>
      </c>
      <c r="AA211" s="51" t="s">
        <v>1391</v>
      </c>
      <c r="AB211" s="51" t="s">
        <v>1391</v>
      </c>
      <c r="AC211" s="51" t="s">
        <v>1391</v>
      </c>
      <c r="AD211" s="55">
        <v>43304</v>
      </c>
      <c r="AE211" s="55">
        <v>43427</v>
      </c>
      <c r="AF211" s="51" t="s">
        <v>29</v>
      </c>
      <c r="AG211" s="51" t="s">
        <v>1827</v>
      </c>
    </row>
    <row r="212" spans="1:33" hidden="1" x14ac:dyDescent="0.25">
      <c r="A212" s="60">
        <v>40022112</v>
      </c>
      <c r="B212" s="59">
        <v>3</v>
      </c>
      <c r="C212" s="59">
        <v>22</v>
      </c>
      <c r="D212" s="59">
        <v>22</v>
      </c>
      <c r="E212" s="51" t="s">
        <v>588</v>
      </c>
      <c r="F212" s="51" t="s">
        <v>589</v>
      </c>
      <c r="G212" s="52">
        <v>25</v>
      </c>
      <c r="H212" s="52">
        <v>25</v>
      </c>
      <c r="I212" s="51" t="s">
        <v>29</v>
      </c>
      <c r="J212" s="51" t="s">
        <v>2301</v>
      </c>
      <c r="K212" s="51" t="s">
        <v>590</v>
      </c>
      <c r="L212" s="51" t="s">
        <v>589</v>
      </c>
      <c r="M212" s="52">
        <v>25</v>
      </c>
      <c r="N212" s="52">
        <v>25</v>
      </c>
      <c r="O212" s="51" t="s">
        <v>1883</v>
      </c>
      <c r="P212" s="51" t="s">
        <v>2302</v>
      </c>
      <c r="Q212" s="51" t="s">
        <v>2303</v>
      </c>
      <c r="R212" s="51" t="s">
        <v>1567</v>
      </c>
      <c r="S212" s="51" t="s">
        <v>1886</v>
      </c>
      <c r="T212" s="53">
        <v>54</v>
      </c>
      <c r="U212" s="54">
        <v>0.75</v>
      </c>
      <c r="V212" s="54">
        <v>0.81180555555556</v>
      </c>
      <c r="W212" s="51" t="s">
        <v>1391</v>
      </c>
      <c r="X212" s="51" t="s">
        <v>31</v>
      </c>
      <c r="Y212" s="51" t="s">
        <v>1391</v>
      </c>
      <c r="Z212" s="51" t="s">
        <v>31</v>
      </c>
      <c r="AA212" s="51" t="s">
        <v>1391</v>
      </c>
      <c r="AB212" s="51" t="s">
        <v>1391</v>
      </c>
      <c r="AC212" s="51" t="s">
        <v>1391</v>
      </c>
      <c r="AD212" s="55">
        <v>43304</v>
      </c>
      <c r="AE212" s="55">
        <v>43427</v>
      </c>
      <c r="AF212" s="51" t="s">
        <v>29</v>
      </c>
      <c r="AG212" s="51" t="s">
        <v>1827</v>
      </c>
    </row>
    <row r="213" spans="1:33" hidden="1" x14ac:dyDescent="0.25">
      <c r="A213" s="60">
        <v>40029066</v>
      </c>
      <c r="B213" s="59">
        <v>1</v>
      </c>
      <c r="C213" s="59">
        <v>0</v>
      </c>
      <c r="D213" s="59">
        <v>0</v>
      </c>
      <c r="E213" s="51" t="s">
        <v>2304</v>
      </c>
      <c r="F213" s="51" t="s">
        <v>2305</v>
      </c>
      <c r="G213" s="52">
        <v>1</v>
      </c>
      <c r="H213" s="52">
        <v>1</v>
      </c>
      <c r="I213" s="51" t="s">
        <v>29</v>
      </c>
      <c r="J213" s="51" t="s">
        <v>2306</v>
      </c>
      <c r="K213" s="51" t="s">
        <v>2304</v>
      </c>
      <c r="L213" s="51" t="s">
        <v>2305</v>
      </c>
      <c r="M213" s="52">
        <v>1</v>
      </c>
      <c r="N213" s="52">
        <v>1</v>
      </c>
      <c r="O213" s="51" t="s">
        <v>1883</v>
      </c>
      <c r="P213" s="51" t="s">
        <v>2269</v>
      </c>
      <c r="Q213" s="51" t="s">
        <v>2270</v>
      </c>
      <c r="R213" s="51" t="s">
        <v>1780</v>
      </c>
      <c r="S213" s="51" t="s">
        <v>1391</v>
      </c>
      <c r="T213" s="53">
        <v>0</v>
      </c>
      <c r="U213" s="54">
        <v>0.75</v>
      </c>
      <c r="V213" s="54">
        <v>0.81180555555556</v>
      </c>
      <c r="W213" s="51" t="s">
        <v>1391</v>
      </c>
      <c r="X213" s="51" t="s">
        <v>31</v>
      </c>
      <c r="Y213" s="51" t="s">
        <v>1391</v>
      </c>
      <c r="Z213" s="51" t="s">
        <v>31</v>
      </c>
      <c r="AA213" s="51" t="s">
        <v>1391</v>
      </c>
      <c r="AB213" s="51" t="s">
        <v>1391</v>
      </c>
      <c r="AC213" s="51" t="s">
        <v>1391</v>
      </c>
      <c r="AD213" s="55">
        <v>43304</v>
      </c>
      <c r="AE213" s="55">
        <v>43427</v>
      </c>
      <c r="AF213" s="51" t="s">
        <v>29</v>
      </c>
      <c r="AG213" s="51" t="s">
        <v>1827</v>
      </c>
    </row>
    <row r="214" spans="1:33" hidden="1" x14ac:dyDescent="0.25">
      <c r="A214" s="60">
        <v>40027087</v>
      </c>
      <c r="B214" s="59">
        <v>2</v>
      </c>
      <c r="C214" s="59">
        <v>3</v>
      </c>
      <c r="D214" s="59">
        <v>3</v>
      </c>
      <c r="E214" s="51" t="s">
        <v>2307</v>
      </c>
      <c r="F214" s="51" t="s">
        <v>2308</v>
      </c>
      <c r="G214" s="52">
        <v>5</v>
      </c>
      <c r="H214" s="52">
        <v>5</v>
      </c>
      <c r="I214" s="51" t="s">
        <v>29</v>
      </c>
      <c r="J214" s="51" t="s">
        <v>2309</v>
      </c>
      <c r="K214" s="51" t="s">
        <v>2307</v>
      </c>
      <c r="L214" s="51" t="s">
        <v>2308</v>
      </c>
      <c r="M214" s="52">
        <v>5</v>
      </c>
      <c r="N214" s="52">
        <v>5</v>
      </c>
      <c r="O214" s="51" t="s">
        <v>1883</v>
      </c>
      <c r="P214" s="51" t="s">
        <v>2269</v>
      </c>
      <c r="Q214" s="51" t="s">
        <v>2270</v>
      </c>
      <c r="R214" s="51" t="s">
        <v>1780</v>
      </c>
      <c r="S214" s="51" t="s">
        <v>1391</v>
      </c>
      <c r="T214" s="53">
        <v>0</v>
      </c>
      <c r="U214" s="54">
        <v>0</v>
      </c>
      <c r="V214" s="54">
        <v>0</v>
      </c>
      <c r="W214" s="51" t="s">
        <v>1391</v>
      </c>
      <c r="X214" s="51" t="s">
        <v>1391</v>
      </c>
      <c r="Y214" s="51" t="s">
        <v>1391</v>
      </c>
      <c r="Z214" s="51" t="s">
        <v>1391</v>
      </c>
      <c r="AA214" s="51" t="s">
        <v>1391</v>
      </c>
      <c r="AB214" s="51" t="s">
        <v>1391</v>
      </c>
      <c r="AC214" s="51" t="s">
        <v>1391</v>
      </c>
      <c r="AD214" s="55">
        <v>43304</v>
      </c>
      <c r="AE214" s="55">
        <v>43427</v>
      </c>
      <c r="AF214" s="51" t="s">
        <v>29</v>
      </c>
      <c r="AG214" s="51" t="s">
        <v>1391</v>
      </c>
    </row>
    <row r="215" spans="1:33" hidden="1" x14ac:dyDescent="0.25">
      <c r="A215" s="60">
        <v>40022113</v>
      </c>
      <c r="B215" s="59">
        <v>13</v>
      </c>
      <c r="C215" s="59">
        <v>12</v>
      </c>
      <c r="D215" s="59">
        <v>12</v>
      </c>
      <c r="E215" s="51" t="s">
        <v>591</v>
      </c>
      <c r="F215" s="51" t="s">
        <v>592</v>
      </c>
      <c r="G215" s="52">
        <v>25</v>
      </c>
      <c r="H215" s="52">
        <v>25</v>
      </c>
      <c r="I215" s="51" t="s">
        <v>29</v>
      </c>
      <c r="J215" s="51" t="s">
        <v>2310</v>
      </c>
      <c r="K215" s="51" t="s">
        <v>593</v>
      </c>
      <c r="L215" s="51" t="s">
        <v>592</v>
      </c>
      <c r="M215" s="52">
        <v>25</v>
      </c>
      <c r="N215" s="52">
        <v>25</v>
      </c>
      <c r="O215" s="51" t="s">
        <v>1883</v>
      </c>
      <c r="P215" s="51" t="s">
        <v>2273</v>
      </c>
      <c r="Q215" s="51" t="s">
        <v>2274</v>
      </c>
      <c r="R215" s="51" t="s">
        <v>1485</v>
      </c>
      <c r="S215" s="51" t="s">
        <v>1886</v>
      </c>
      <c r="T215" s="53">
        <v>54</v>
      </c>
      <c r="U215" s="54">
        <v>0.375</v>
      </c>
      <c r="V215" s="54">
        <v>0.43680555555556</v>
      </c>
      <c r="W215" s="51" t="s">
        <v>1391</v>
      </c>
      <c r="X215" s="51" t="s">
        <v>1391</v>
      </c>
      <c r="Y215" s="51" t="s">
        <v>31</v>
      </c>
      <c r="Z215" s="51" t="s">
        <v>1391</v>
      </c>
      <c r="AA215" s="51" t="s">
        <v>31</v>
      </c>
      <c r="AB215" s="51" t="s">
        <v>1391</v>
      </c>
      <c r="AC215" s="51" t="s">
        <v>1391</v>
      </c>
      <c r="AD215" s="55">
        <v>43304</v>
      </c>
      <c r="AE215" s="55">
        <v>43427</v>
      </c>
      <c r="AF215" s="51" t="s">
        <v>29</v>
      </c>
      <c r="AG215" s="51" t="s">
        <v>2007</v>
      </c>
    </row>
    <row r="216" spans="1:33" hidden="1" x14ac:dyDescent="0.25">
      <c r="A216" s="60">
        <v>40022114</v>
      </c>
      <c r="B216" s="59">
        <v>6</v>
      </c>
      <c r="C216" s="59">
        <v>19</v>
      </c>
      <c r="D216" s="59">
        <v>18</v>
      </c>
      <c r="E216" s="51" t="s">
        <v>594</v>
      </c>
      <c r="F216" s="51" t="s">
        <v>595</v>
      </c>
      <c r="G216" s="52">
        <v>25</v>
      </c>
      <c r="H216" s="52">
        <v>25</v>
      </c>
      <c r="I216" s="51" t="s">
        <v>29</v>
      </c>
      <c r="J216" s="51" t="s">
        <v>2311</v>
      </c>
      <c r="K216" s="51" t="s">
        <v>596</v>
      </c>
      <c r="L216" s="51" t="s">
        <v>595</v>
      </c>
      <c r="M216" s="52">
        <v>25</v>
      </c>
      <c r="N216" s="52">
        <v>25</v>
      </c>
      <c r="O216" s="51" t="s">
        <v>1883</v>
      </c>
      <c r="P216" s="51" t="s">
        <v>2302</v>
      </c>
      <c r="Q216" s="51" t="s">
        <v>2303</v>
      </c>
      <c r="R216" s="51" t="s">
        <v>1567</v>
      </c>
      <c r="S216" s="51" t="s">
        <v>1886</v>
      </c>
      <c r="T216" s="53">
        <v>54</v>
      </c>
      <c r="U216" s="54">
        <v>0.83333333333333004</v>
      </c>
      <c r="V216" s="54">
        <v>0.89513888888889004</v>
      </c>
      <c r="W216" s="51" t="s">
        <v>1391</v>
      </c>
      <c r="X216" s="51" t="s">
        <v>31</v>
      </c>
      <c r="Y216" s="51" t="s">
        <v>1391</v>
      </c>
      <c r="Z216" s="51" t="s">
        <v>31</v>
      </c>
      <c r="AA216" s="51" t="s">
        <v>1391</v>
      </c>
      <c r="AB216" s="51" t="s">
        <v>1391</v>
      </c>
      <c r="AC216" s="51" t="s">
        <v>1391</v>
      </c>
      <c r="AD216" s="55">
        <v>43304</v>
      </c>
      <c r="AE216" s="55">
        <v>43427</v>
      </c>
      <c r="AF216" s="51" t="s">
        <v>29</v>
      </c>
      <c r="AG216" s="51" t="s">
        <v>1815</v>
      </c>
    </row>
    <row r="217" spans="1:33" hidden="1" x14ac:dyDescent="0.25">
      <c r="A217" s="60">
        <v>40022115</v>
      </c>
      <c r="B217" s="59">
        <v>4</v>
      </c>
      <c r="C217" s="59">
        <v>21</v>
      </c>
      <c r="D217" s="59">
        <v>19</v>
      </c>
      <c r="E217" s="51" t="s">
        <v>597</v>
      </c>
      <c r="F217" s="51" t="s">
        <v>598</v>
      </c>
      <c r="G217" s="52">
        <v>25</v>
      </c>
      <c r="H217" s="52">
        <v>25</v>
      </c>
      <c r="I217" s="51" t="s">
        <v>29</v>
      </c>
      <c r="J217" s="51" t="s">
        <v>2312</v>
      </c>
      <c r="K217" s="51" t="s">
        <v>599</v>
      </c>
      <c r="L217" s="51" t="s">
        <v>598</v>
      </c>
      <c r="M217" s="52">
        <v>25</v>
      </c>
      <c r="N217" s="52">
        <v>25</v>
      </c>
      <c r="O217" s="51" t="s">
        <v>1883</v>
      </c>
      <c r="P217" s="51" t="s">
        <v>2269</v>
      </c>
      <c r="Q217" s="51" t="s">
        <v>2270</v>
      </c>
      <c r="R217" s="51" t="s">
        <v>1780</v>
      </c>
      <c r="S217" s="51" t="s">
        <v>1391</v>
      </c>
      <c r="T217" s="53">
        <v>0</v>
      </c>
      <c r="U217" s="54">
        <v>0.58333333333333004</v>
      </c>
      <c r="V217" s="54">
        <v>0.64513888888889004</v>
      </c>
      <c r="W217" s="51" t="s">
        <v>1391</v>
      </c>
      <c r="X217" s="51" t="s">
        <v>31</v>
      </c>
      <c r="Y217" s="51" t="s">
        <v>1391</v>
      </c>
      <c r="Z217" s="51" t="s">
        <v>31</v>
      </c>
      <c r="AA217" s="51" t="s">
        <v>1391</v>
      </c>
      <c r="AB217" s="51" t="s">
        <v>1391</v>
      </c>
      <c r="AC217" s="51" t="s">
        <v>1391</v>
      </c>
      <c r="AD217" s="55">
        <v>43304</v>
      </c>
      <c r="AE217" s="55">
        <v>43427</v>
      </c>
      <c r="AF217" s="51" t="s">
        <v>29</v>
      </c>
      <c r="AG217" s="51" t="s">
        <v>1825</v>
      </c>
    </row>
    <row r="218" spans="1:33" hidden="1" x14ac:dyDescent="0.25">
      <c r="A218" s="60">
        <v>40028960</v>
      </c>
      <c r="B218" s="59">
        <v>1</v>
      </c>
      <c r="C218" s="59">
        <v>0</v>
      </c>
      <c r="D218" s="59">
        <v>0</v>
      </c>
      <c r="E218" s="51" t="s">
        <v>2313</v>
      </c>
      <c r="F218" s="51" t="s">
        <v>2314</v>
      </c>
      <c r="G218" s="52">
        <v>1</v>
      </c>
      <c r="H218" s="52">
        <v>1</v>
      </c>
      <c r="I218" s="51" t="s">
        <v>29</v>
      </c>
      <c r="J218" s="51" t="s">
        <v>2315</v>
      </c>
      <c r="K218" s="51" t="s">
        <v>2313</v>
      </c>
      <c r="L218" s="51" t="s">
        <v>2314</v>
      </c>
      <c r="M218" s="52">
        <v>1</v>
      </c>
      <c r="N218" s="52">
        <v>1</v>
      </c>
      <c r="O218" s="51" t="s">
        <v>1883</v>
      </c>
      <c r="P218" s="51" t="s">
        <v>2269</v>
      </c>
      <c r="Q218" s="51" t="s">
        <v>2270</v>
      </c>
      <c r="R218" s="51" t="s">
        <v>1780</v>
      </c>
      <c r="S218" s="51" t="s">
        <v>1391</v>
      </c>
      <c r="T218" s="53">
        <v>0</v>
      </c>
      <c r="U218" s="54">
        <v>0.58333333333333004</v>
      </c>
      <c r="V218" s="54">
        <v>0.64513888888889004</v>
      </c>
      <c r="W218" s="51" t="s">
        <v>1391</v>
      </c>
      <c r="X218" s="51" t="s">
        <v>31</v>
      </c>
      <c r="Y218" s="51" t="s">
        <v>1391</v>
      </c>
      <c r="Z218" s="51" t="s">
        <v>31</v>
      </c>
      <c r="AA218" s="51" t="s">
        <v>1391</v>
      </c>
      <c r="AB218" s="51" t="s">
        <v>1391</v>
      </c>
      <c r="AC218" s="51" t="s">
        <v>1391</v>
      </c>
      <c r="AD218" s="55">
        <v>43304</v>
      </c>
      <c r="AE218" s="55">
        <v>43427</v>
      </c>
      <c r="AF218" s="51" t="s">
        <v>29</v>
      </c>
      <c r="AG218" s="51" t="s">
        <v>1825</v>
      </c>
    </row>
    <row r="219" spans="1:33" hidden="1" x14ac:dyDescent="0.25">
      <c r="A219" s="60">
        <v>40022125</v>
      </c>
      <c r="B219" s="59">
        <v>20</v>
      </c>
      <c r="C219" s="59">
        <v>15</v>
      </c>
      <c r="D219" s="59">
        <v>12</v>
      </c>
      <c r="E219" s="51" t="s">
        <v>601</v>
      </c>
      <c r="F219" s="51" t="s">
        <v>602</v>
      </c>
      <c r="G219" s="52">
        <v>35</v>
      </c>
      <c r="H219" s="52">
        <v>35</v>
      </c>
      <c r="I219" s="51" t="s">
        <v>29</v>
      </c>
      <c r="J219" s="51" t="s">
        <v>2316</v>
      </c>
      <c r="K219" s="51" t="s">
        <v>603</v>
      </c>
      <c r="L219" s="51" t="s">
        <v>602</v>
      </c>
      <c r="M219" s="52">
        <v>35</v>
      </c>
      <c r="N219" s="52">
        <v>35</v>
      </c>
      <c r="O219" s="51" t="s">
        <v>1883</v>
      </c>
      <c r="P219" s="51" t="s">
        <v>1897</v>
      </c>
      <c r="Q219" s="51" t="s">
        <v>1391</v>
      </c>
      <c r="R219" s="51" t="s">
        <v>1391</v>
      </c>
      <c r="S219" s="51" t="s">
        <v>1391</v>
      </c>
      <c r="T219" s="53">
        <v>0</v>
      </c>
      <c r="U219" s="54">
        <v>0.29166666666667002</v>
      </c>
      <c r="V219" s="54">
        <v>0.37430555555556</v>
      </c>
      <c r="W219" s="51" t="s">
        <v>1391</v>
      </c>
      <c r="X219" s="51" t="s">
        <v>31</v>
      </c>
      <c r="Y219" s="51" t="s">
        <v>1391</v>
      </c>
      <c r="Z219" s="51" t="s">
        <v>31</v>
      </c>
      <c r="AA219" s="51" t="s">
        <v>1391</v>
      </c>
      <c r="AB219" s="51" t="s">
        <v>1391</v>
      </c>
      <c r="AC219" s="51" t="s">
        <v>1391</v>
      </c>
      <c r="AD219" s="55">
        <v>43367</v>
      </c>
      <c r="AE219" s="55">
        <v>43427</v>
      </c>
      <c r="AF219" s="51" t="s">
        <v>29</v>
      </c>
      <c r="AG219" s="51" t="s">
        <v>1391</v>
      </c>
    </row>
    <row r="220" spans="1:33" hidden="1" x14ac:dyDescent="0.25">
      <c r="A220" s="60">
        <v>40022209</v>
      </c>
      <c r="B220" s="59">
        <v>1</v>
      </c>
      <c r="C220" s="59">
        <v>29</v>
      </c>
      <c r="D220" s="59">
        <v>29</v>
      </c>
      <c r="E220" s="51" t="s">
        <v>604</v>
      </c>
      <c r="F220" s="51" t="s">
        <v>605</v>
      </c>
      <c r="G220" s="52">
        <v>30</v>
      </c>
      <c r="H220" s="52">
        <v>30</v>
      </c>
      <c r="I220" s="51" t="s">
        <v>29</v>
      </c>
      <c r="J220" s="51" t="s">
        <v>2317</v>
      </c>
      <c r="K220" s="51" t="s">
        <v>606</v>
      </c>
      <c r="L220" s="51" t="s">
        <v>605</v>
      </c>
      <c r="M220" s="52">
        <v>30</v>
      </c>
      <c r="N220" s="52">
        <v>30</v>
      </c>
      <c r="O220" s="51" t="s">
        <v>1883</v>
      </c>
      <c r="P220" s="51" t="s">
        <v>2156</v>
      </c>
      <c r="Q220" s="51" t="s">
        <v>2157</v>
      </c>
      <c r="R220" s="51" t="s">
        <v>2158</v>
      </c>
      <c r="S220" s="51" t="s">
        <v>1391</v>
      </c>
      <c r="T220" s="53">
        <v>0</v>
      </c>
      <c r="U220" s="54">
        <v>0.29166666666667002</v>
      </c>
      <c r="V220" s="54">
        <v>0.37430555555556</v>
      </c>
      <c r="W220" s="51" t="s">
        <v>1391</v>
      </c>
      <c r="X220" s="51" t="s">
        <v>31</v>
      </c>
      <c r="Y220" s="51" t="s">
        <v>1391</v>
      </c>
      <c r="Z220" s="51" t="s">
        <v>31</v>
      </c>
      <c r="AA220" s="51" t="s">
        <v>1391</v>
      </c>
      <c r="AB220" s="51" t="s">
        <v>1391</v>
      </c>
      <c r="AC220" s="51" t="s">
        <v>1391</v>
      </c>
      <c r="AD220" s="55">
        <v>43304</v>
      </c>
      <c r="AE220" s="55">
        <v>43364</v>
      </c>
      <c r="AF220" s="51" t="s">
        <v>29</v>
      </c>
      <c r="AG220" s="51" t="s">
        <v>1843</v>
      </c>
    </row>
    <row r="221" spans="1:33" hidden="1" x14ac:dyDescent="0.25">
      <c r="A221" s="60">
        <v>40022210</v>
      </c>
      <c r="B221" s="59">
        <v>5</v>
      </c>
      <c r="C221" s="59">
        <v>29</v>
      </c>
      <c r="D221" s="59">
        <v>29</v>
      </c>
      <c r="E221" s="51" t="s">
        <v>607</v>
      </c>
      <c r="F221" s="51" t="s">
        <v>608</v>
      </c>
      <c r="G221" s="52">
        <v>30</v>
      </c>
      <c r="H221" s="52">
        <v>30</v>
      </c>
      <c r="I221" s="51" t="s">
        <v>29</v>
      </c>
      <c r="J221" s="51" t="s">
        <v>2318</v>
      </c>
      <c r="K221" s="51" t="s">
        <v>609</v>
      </c>
      <c r="L221" s="51" t="s">
        <v>608</v>
      </c>
      <c r="M221" s="52">
        <v>30</v>
      </c>
      <c r="N221" s="52">
        <v>30</v>
      </c>
      <c r="O221" s="51" t="s">
        <v>1883</v>
      </c>
      <c r="P221" s="51" t="s">
        <v>2044</v>
      </c>
      <c r="Q221" s="51" t="s">
        <v>2045</v>
      </c>
      <c r="R221" s="51" t="s">
        <v>1856</v>
      </c>
      <c r="S221" s="51" t="s">
        <v>1886</v>
      </c>
      <c r="T221" s="53">
        <v>36</v>
      </c>
      <c r="U221" s="54">
        <v>0.375</v>
      </c>
      <c r="V221" s="54">
        <v>0.45763888888888998</v>
      </c>
      <c r="W221" s="51" t="s">
        <v>1391</v>
      </c>
      <c r="X221" s="51" t="s">
        <v>1391</v>
      </c>
      <c r="Y221" s="51" t="s">
        <v>31</v>
      </c>
      <c r="Z221" s="51" t="s">
        <v>1391</v>
      </c>
      <c r="AA221" s="51" t="s">
        <v>31</v>
      </c>
      <c r="AB221" s="51" t="s">
        <v>1391</v>
      </c>
      <c r="AC221" s="51" t="s">
        <v>1391</v>
      </c>
      <c r="AD221" s="55">
        <v>43305</v>
      </c>
      <c r="AE221" s="55">
        <v>43364</v>
      </c>
      <c r="AF221" s="51" t="s">
        <v>29</v>
      </c>
      <c r="AG221" s="51" t="s">
        <v>2319</v>
      </c>
    </row>
    <row r="222" spans="1:33" hidden="1" x14ac:dyDescent="0.25">
      <c r="A222" s="60">
        <v>40022211</v>
      </c>
      <c r="B222" s="59">
        <v>0</v>
      </c>
      <c r="C222" s="59">
        <v>30</v>
      </c>
      <c r="D222" s="59">
        <v>27</v>
      </c>
      <c r="E222" s="51" t="s">
        <v>610</v>
      </c>
      <c r="F222" s="51" t="s">
        <v>611</v>
      </c>
      <c r="G222" s="52">
        <v>30</v>
      </c>
      <c r="H222" s="52">
        <v>30</v>
      </c>
      <c r="I222" s="51" t="s">
        <v>29</v>
      </c>
      <c r="J222" s="51" t="s">
        <v>2320</v>
      </c>
      <c r="K222" s="51" t="s">
        <v>612</v>
      </c>
      <c r="L222" s="51" t="s">
        <v>611</v>
      </c>
      <c r="M222" s="52">
        <v>30</v>
      </c>
      <c r="N222" s="52">
        <v>30</v>
      </c>
      <c r="O222" s="51" t="s">
        <v>1883</v>
      </c>
      <c r="P222" s="51" t="s">
        <v>2005</v>
      </c>
      <c r="Q222" s="51" t="s">
        <v>2006</v>
      </c>
      <c r="R222" s="51" t="s">
        <v>1483</v>
      </c>
      <c r="S222" s="51" t="s">
        <v>1886</v>
      </c>
      <c r="T222" s="53">
        <v>36</v>
      </c>
      <c r="U222" s="54">
        <v>0.375</v>
      </c>
      <c r="V222" s="54">
        <v>0.45763888888888998</v>
      </c>
      <c r="W222" s="51" t="s">
        <v>1391</v>
      </c>
      <c r="X222" s="51" t="s">
        <v>1391</v>
      </c>
      <c r="Y222" s="51" t="s">
        <v>31</v>
      </c>
      <c r="Z222" s="51" t="s">
        <v>1391</v>
      </c>
      <c r="AA222" s="51" t="s">
        <v>31</v>
      </c>
      <c r="AB222" s="51" t="s">
        <v>1391</v>
      </c>
      <c r="AC222" s="51" t="s">
        <v>1391</v>
      </c>
      <c r="AD222" s="55">
        <v>43304</v>
      </c>
      <c r="AE222" s="55">
        <v>43364</v>
      </c>
      <c r="AF222" s="51" t="s">
        <v>29</v>
      </c>
      <c r="AG222" s="51" t="s">
        <v>2202</v>
      </c>
    </row>
    <row r="223" spans="1:33" hidden="1" x14ac:dyDescent="0.25">
      <c r="A223" s="60">
        <v>40022212</v>
      </c>
      <c r="B223" s="59">
        <v>0</v>
      </c>
      <c r="C223" s="59">
        <v>30</v>
      </c>
      <c r="D223" s="59">
        <v>28</v>
      </c>
      <c r="E223" s="51" t="s">
        <v>613</v>
      </c>
      <c r="F223" s="51" t="s">
        <v>614</v>
      </c>
      <c r="G223" s="52">
        <v>30</v>
      </c>
      <c r="H223" s="52">
        <v>30</v>
      </c>
      <c r="I223" s="51" t="s">
        <v>29</v>
      </c>
      <c r="J223" s="51" t="s">
        <v>2321</v>
      </c>
      <c r="K223" s="51" t="s">
        <v>615</v>
      </c>
      <c r="L223" s="51" t="s">
        <v>614</v>
      </c>
      <c r="M223" s="52">
        <v>30</v>
      </c>
      <c r="N223" s="52">
        <v>30</v>
      </c>
      <c r="O223" s="51" t="s">
        <v>1883</v>
      </c>
      <c r="P223" s="51" t="s">
        <v>2156</v>
      </c>
      <c r="Q223" s="51" t="s">
        <v>2157</v>
      </c>
      <c r="R223" s="51" t="s">
        <v>2158</v>
      </c>
      <c r="S223" s="51" t="s">
        <v>1391</v>
      </c>
      <c r="T223" s="53">
        <v>0</v>
      </c>
      <c r="U223" s="54">
        <v>0.45833333333332998</v>
      </c>
      <c r="V223" s="54">
        <v>0.54097222222221997</v>
      </c>
      <c r="W223" s="51" t="s">
        <v>1391</v>
      </c>
      <c r="X223" s="51" t="s">
        <v>31</v>
      </c>
      <c r="Y223" s="51" t="s">
        <v>1391</v>
      </c>
      <c r="Z223" s="51" t="s">
        <v>31</v>
      </c>
      <c r="AA223" s="51" t="s">
        <v>1391</v>
      </c>
      <c r="AB223" s="51" t="s">
        <v>1391</v>
      </c>
      <c r="AC223" s="51" t="s">
        <v>1391</v>
      </c>
      <c r="AD223" s="55">
        <v>43304</v>
      </c>
      <c r="AE223" s="55">
        <v>43364</v>
      </c>
      <c r="AF223" s="51" t="s">
        <v>29</v>
      </c>
      <c r="AG223" s="51" t="s">
        <v>1843</v>
      </c>
    </row>
    <row r="224" spans="1:33" hidden="1" x14ac:dyDescent="0.25">
      <c r="A224" s="60">
        <v>40022213</v>
      </c>
      <c r="B224" s="59">
        <v>0</v>
      </c>
      <c r="C224" s="59">
        <v>30</v>
      </c>
      <c r="D224" s="59">
        <v>30</v>
      </c>
      <c r="E224" s="51" t="s">
        <v>616</v>
      </c>
      <c r="F224" s="51" t="s">
        <v>617</v>
      </c>
      <c r="G224" s="52">
        <v>30</v>
      </c>
      <c r="H224" s="52">
        <v>30</v>
      </c>
      <c r="I224" s="51" t="s">
        <v>29</v>
      </c>
      <c r="J224" s="51" t="s">
        <v>2322</v>
      </c>
      <c r="K224" s="51" t="s">
        <v>618</v>
      </c>
      <c r="L224" s="51" t="s">
        <v>617</v>
      </c>
      <c r="M224" s="52">
        <v>30</v>
      </c>
      <c r="N224" s="52">
        <v>30</v>
      </c>
      <c r="O224" s="51" t="s">
        <v>1883</v>
      </c>
      <c r="P224" s="51" t="s">
        <v>2005</v>
      </c>
      <c r="Q224" s="51" t="s">
        <v>2006</v>
      </c>
      <c r="R224" s="51" t="s">
        <v>1483</v>
      </c>
      <c r="S224" s="51" t="s">
        <v>1886</v>
      </c>
      <c r="T224" s="53">
        <v>36</v>
      </c>
      <c r="U224" s="54">
        <v>0.45833333333332998</v>
      </c>
      <c r="V224" s="54">
        <v>0.54097222222221997</v>
      </c>
      <c r="W224" s="51" t="s">
        <v>1391</v>
      </c>
      <c r="X224" s="51" t="s">
        <v>1391</v>
      </c>
      <c r="Y224" s="51" t="s">
        <v>31</v>
      </c>
      <c r="Z224" s="51" t="s">
        <v>1391</v>
      </c>
      <c r="AA224" s="51" t="s">
        <v>31</v>
      </c>
      <c r="AB224" s="51" t="s">
        <v>1391</v>
      </c>
      <c r="AC224" s="51" t="s">
        <v>1391</v>
      </c>
      <c r="AD224" s="55">
        <v>43304</v>
      </c>
      <c r="AE224" s="55">
        <v>43364</v>
      </c>
      <c r="AF224" s="51" t="s">
        <v>29</v>
      </c>
      <c r="AG224" s="51" t="s">
        <v>1960</v>
      </c>
    </row>
    <row r="225" spans="1:33" hidden="1" x14ac:dyDescent="0.25">
      <c r="A225" s="60">
        <v>40022214</v>
      </c>
      <c r="B225" s="59">
        <v>0</v>
      </c>
      <c r="C225" s="59">
        <v>30</v>
      </c>
      <c r="D225" s="59">
        <v>26</v>
      </c>
      <c r="E225" s="51" t="s">
        <v>619</v>
      </c>
      <c r="F225" s="51" t="s">
        <v>620</v>
      </c>
      <c r="G225" s="52">
        <v>30</v>
      </c>
      <c r="H225" s="52">
        <v>30</v>
      </c>
      <c r="I225" s="51" t="s">
        <v>29</v>
      </c>
      <c r="J225" s="51" t="s">
        <v>2323</v>
      </c>
      <c r="K225" s="51" t="s">
        <v>621</v>
      </c>
      <c r="L225" s="51" t="s">
        <v>620</v>
      </c>
      <c r="M225" s="52">
        <v>30</v>
      </c>
      <c r="N225" s="52">
        <v>30</v>
      </c>
      <c r="O225" s="51" t="s">
        <v>1883</v>
      </c>
      <c r="P225" s="51" t="s">
        <v>1897</v>
      </c>
      <c r="Q225" s="51" t="s">
        <v>1391</v>
      </c>
      <c r="R225" s="51" t="s">
        <v>1391</v>
      </c>
      <c r="S225" s="51" t="s">
        <v>1391</v>
      </c>
      <c r="T225" s="53">
        <v>0</v>
      </c>
      <c r="U225" s="54">
        <v>0.29166666666667002</v>
      </c>
      <c r="V225" s="54">
        <v>0.37430555555556</v>
      </c>
      <c r="W225" s="51" t="s">
        <v>1391</v>
      </c>
      <c r="X225" s="51" t="s">
        <v>31</v>
      </c>
      <c r="Y225" s="51" t="s">
        <v>1391</v>
      </c>
      <c r="Z225" s="51" t="s">
        <v>31</v>
      </c>
      <c r="AA225" s="51" t="s">
        <v>1391</v>
      </c>
      <c r="AB225" s="51" t="s">
        <v>1391</v>
      </c>
      <c r="AC225" s="51" t="s">
        <v>1391</v>
      </c>
      <c r="AD225" s="55">
        <v>43367</v>
      </c>
      <c r="AE225" s="55">
        <v>43427</v>
      </c>
      <c r="AF225" s="51" t="s">
        <v>29</v>
      </c>
      <c r="AG225" s="51" t="s">
        <v>1391</v>
      </c>
    </row>
    <row r="226" spans="1:33" hidden="1" x14ac:dyDescent="0.25">
      <c r="A226" s="60">
        <v>40022215</v>
      </c>
      <c r="B226" s="59">
        <v>0</v>
      </c>
      <c r="C226" s="59">
        <v>30</v>
      </c>
      <c r="D226" s="59">
        <v>29</v>
      </c>
      <c r="E226" s="51" t="s">
        <v>622</v>
      </c>
      <c r="F226" s="51" t="s">
        <v>623</v>
      </c>
      <c r="G226" s="52">
        <v>30</v>
      </c>
      <c r="H226" s="52">
        <v>30</v>
      </c>
      <c r="I226" s="51" t="s">
        <v>29</v>
      </c>
      <c r="J226" s="51" t="s">
        <v>2324</v>
      </c>
      <c r="K226" s="51" t="s">
        <v>624</v>
      </c>
      <c r="L226" s="51" t="s">
        <v>623</v>
      </c>
      <c r="M226" s="52">
        <v>30</v>
      </c>
      <c r="N226" s="52">
        <v>30</v>
      </c>
      <c r="O226" s="51" t="s">
        <v>1883</v>
      </c>
      <c r="P226" s="51" t="s">
        <v>1897</v>
      </c>
      <c r="Q226" s="51" t="s">
        <v>1391</v>
      </c>
      <c r="R226" s="51" t="s">
        <v>1391</v>
      </c>
      <c r="S226" s="51" t="s">
        <v>1391</v>
      </c>
      <c r="T226" s="53">
        <v>0</v>
      </c>
      <c r="U226" s="54">
        <v>0.375</v>
      </c>
      <c r="V226" s="54">
        <v>0.45763888888888998</v>
      </c>
      <c r="W226" s="51" t="s">
        <v>1391</v>
      </c>
      <c r="X226" s="51" t="s">
        <v>31</v>
      </c>
      <c r="Y226" s="51" t="s">
        <v>1391</v>
      </c>
      <c r="Z226" s="51" t="s">
        <v>31</v>
      </c>
      <c r="AA226" s="51" t="s">
        <v>1391</v>
      </c>
      <c r="AB226" s="51" t="s">
        <v>1391</v>
      </c>
      <c r="AC226" s="51" t="s">
        <v>1391</v>
      </c>
      <c r="AD226" s="55">
        <v>43367</v>
      </c>
      <c r="AE226" s="55">
        <v>43427</v>
      </c>
      <c r="AF226" s="51" t="s">
        <v>29</v>
      </c>
      <c r="AG226" s="51" t="s">
        <v>1391</v>
      </c>
    </row>
    <row r="227" spans="1:33" hidden="1" x14ac:dyDescent="0.25">
      <c r="A227" s="60">
        <v>40022216</v>
      </c>
      <c r="B227" s="59">
        <v>3</v>
      </c>
      <c r="C227" s="59">
        <v>27</v>
      </c>
      <c r="D227" s="59">
        <v>26</v>
      </c>
      <c r="E227" s="51" t="s">
        <v>625</v>
      </c>
      <c r="F227" s="51" t="s">
        <v>626</v>
      </c>
      <c r="G227" s="52">
        <v>30</v>
      </c>
      <c r="H227" s="52">
        <v>30</v>
      </c>
      <c r="I227" s="51" t="s">
        <v>29</v>
      </c>
      <c r="J227" s="51" t="s">
        <v>2325</v>
      </c>
      <c r="K227" s="51" t="s">
        <v>627</v>
      </c>
      <c r="L227" s="51" t="s">
        <v>626</v>
      </c>
      <c r="M227" s="52">
        <v>30</v>
      </c>
      <c r="N227" s="52">
        <v>30</v>
      </c>
      <c r="O227" s="51" t="s">
        <v>1883</v>
      </c>
      <c r="P227" s="51" t="s">
        <v>1897</v>
      </c>
      <c r="Q227" s="51" t="s">
        <v>1391</v>
      </c>
      <c r="R227" s="51" t="s">
        <v>1391</v>
      </c>
      <c r="S227" s="51" t="s">
        <v>1391</v>
      </c>
      <c r="T227" s="53">
        <v>0</v>
      </c>
      <c r="U227" s="54">
        <v>0.375</v>
      </c>
      <c r="V227" s="54">
        <v>0.45763888888888998</v>
      </c>
      <c r="W227" s="51" t="s">
        <v>1391</v>
      </c>
      <c r="X227" s="51" t="s">
        <v>31</v>
      </c>
      <c r="Y227" s="51" t="s">
        <v>1391</v>
      </c>
      <c r="Z227" s="51" t="s">
        <v>31</v>
      </c>
      <c r="AA227" s="51" t="s">
        <v>1391</v>
      </c>
      <c r="AB227" s="51" t="s">
        <v>1391</v>
      </c>
      <c r="AC227" s="51" t="s">
        <v>1391</v>
      </c>
      <c r="AD227" s="55">
        <v>43367</v>
      </c>
      <c r="AE227" s="55">
        <v>43427</v>
      </c>
      <c r="AF227" s="51" t="s">
        <v>29</v>
      </c>
      <c r="AG227" s="51" t="s">
        <v>1391</v>
      </c>
    </row>
    <row r="228" spans="1:33" hidden="1" x14ac:dyDescent="0.25">
      <c r="A228" s="60">
        <v>40022217</v>
      </c>
      <c r="B228" s="59">
        <v>22</v>
      </c>
      <c r="C228" s="59">
        <v>8</v>
      </c>
      <c r="D228" s="59">
        <v>8</v>
      </c>
      <c r="E228" s="51" t="s">
        <v>628</v>
      </c>
      <c r="F228" s="51" t="s">
        <v>629</v>
      </c>
      <c r="G228" s="52">
        <v>30</v>
      </c>
      <c r="H228" s="52">
        <v>30</v>
      </c>
      <c r="I228" s="51" t="s">
        <v>29</v>
      </c>
      <c r="J228" s="51" t="s">
        <v>2326</v>
      </c>
      <c r="K228" s="51" t="s">
        <v>630</v>
      </c>
      <c r="L228" s="51" t="s">
        <v>629</v>
      </c>
      <c r="M228" s="52">
        <v>30</v>
      </c>
      <c r="N228" s="52">
        <v>30</v>
      </c>
      <c r="O228" s="51" t="s">
        <v>1883</v>
      </c>
      <c r="P228" s="51" t="s">
        <v>1897</v>
      </c>
      <c r="Q228" s="51" t="s">
        <v>1391</v>
      </c>
      <c r="R228" s="51" t="s">
        <v>1391</v>
      </c>
      <c r="S228" s="51" t="s">
        <v>1391</v>
      </c>
      <c r="T228" s="53">
        <v>0</v>
      </c>
      <c r="U228" s="54">
        <v>0.58333333333333004</v>
      </c>
      <c r="V228" s="54">
        <v>0.66597222222221997</v>
      </c>
      <c r="W228" s="51" t="s">
        <v>1391</v>
      </c>
      <c r="X228" s="51" t="s">
        <v>31</v>
      </c>
      <c r="Y228" s="51" t="s">
        <v>1391</v>
      </c>
      <c r="Z228" s="51" t="s">
        <v>31</v>
      </c>
      <c r="AA228" s="51" t="s">
        <v>1391</v>
      </c>
      <c r="AB228" s="51" t="s">
        <v>1391</v>
      </c>
      <c r="AC228" s="51" t="s">
        <v>1391</v>
      </c>
      <c r="AD228" s="55">
        <v>43367</v>
      </c>
      <c r="AE228" s="55">
        <v>43427</v>
      </c>
      <c r="AF228" s="51" t="s">
        <v>29</v>
      </c>
      <c r="AG228" s="51" t="s">
        <v>1391</v>
      </c>
    </row>
    <row r="229" spans="1:33" hidden="1" x14ac:dyDescent="0.25">
      <c r="A229" s="60">
        <v>40022218</v>
      </c>
      <c r="B229" s="59">
        <v>7</v>
      </c>
      <c r="C229" s="59">
        <v>23</v>
      </c>
      <c r="D229" s="59">
        <v>20</v>
      </c>
      <c r="E229" s="51" t="s">
        <v>631</v>
      </c>
      <c r="F229" s="51" t="s">
        <v>632</v>
      </c>
      <c r="G229" s="52">
        <v>30</v>
      </c>
      <c r="H229" s="52">
        <v>30</v>
      </c>
      <c r="I229" s="51" t="s">
        <v>29</v>
      </c>
      <c r="J229" s="51" t="s">
        <v>2327</v>
      </c>
      <c r="K229" s="51" t="s">
        <v>633</v>
      </c>
      <c r="L229" s="51" t="s">
        <v>632</v>
      </c>
      <c r="M229" s="52">
        <v>30</v>
      </c>
      <c r="N229" s="52">
        <v>30</v>
      </c>
      <c r="O229" s="51" t="s">
        <v>1883</v>
      </c>
      <c r="P229" s="51" t="s">
        <v>1897</v>
      </c>
      <c r="Q229" s="51" t="s">
        <v>1391</v>
      </c>
      <c r="R229" s="51" t="s">
        <v>1391</v>
      </c>
      <c r="S229" s="51" t="s">
        <v>1391</v>
      </c>
      <c r="T229" s="53">
        <v>0</v>
      </c>
      <c r="U229" s="54">
        <v>0.75</v>
      </c>
      <c r="V229" s="54">
        <v>0.83263888888889004</v>
      </c>
      <c r="W229" s="51" t="s">
        <v>1391</v>
      </c>
      <c r="X229" s="51" t="s">
        <v>31</v>
      </c>
      <c r="Y229" s="51" t="s">
        <v>1391</v>
      </c>
      <c r="Z229" s="51" t="s">
        <v>31</v>
      </c>
      <c r="AA229" s="51" t="s">
        <v>1391</v>
      </c>
      <c r="AB229" s="51" t="s">
        <v>1391</v>
      </c>
      <c r="AC229" s="51" t="s">
        <v>1391</v>
      </c>
      <c r="AD229" s="55">
        <v>43367</v>
      </c>
      <c r="AE229" s="55">
        <v>43427</v>
      </c>
      <c r="AF229" s="51" t="s">
        <v>29</v>
      </c>
      <c r="AG229" s="51" t="s">
        <v>1391</v>
      </c>
    </row>
    <row r="230" spans="1:33" hidden="1" x14ac:dyDescent="0.25">
      <c r="A230" s="60">
        <v>40022219</v>
      </c>
      <c r="B230" s="59">
        <v>34</v>
      </c>
      <c r="C230" s="59">
        <v>1</v>
      </c>
      <c r="D230" s="59">
        <v>1</v>
      </c>
      <c r="E230" s="51" t="s">
        <v>634</v>
      </c>
      <c r="F230" s="51" t="s">
        <v>635</v>
      </c>
      <c r="G230" s="52">
        <v>35</v>
      </c>
      <c r="H230" s="52">
        <v>35</v>
      </c>
      <c r="I230" s="51" t="s">
        <v>29</v>
      </c>
      <c r="J230" s="51" t="s">
        <v>2328</v>
      </c>
      <c r="K230" s="51" t="s">
        <v>636</v>
      </c>
      <c r="L230" s="51" t="s">
        <v>635</v>
      </c>
      <c r="M230" s="52">
        <v>35</v>
      </c>
      <c r="N230" s="52">
        <v>35</v>
      </c>
      <c r="O230" s="51" t="s">
        <v>1883</v>
      </c>
      <c r="P230" s="51" t="s">
        <v>1897</v>
      </c>
      <c r="Q230" s="51" t="s">
        <v>1391</v>
      </c>
      <c r="R230" s="51" t="s">
        <v>1391</v>
      </c>
      <c r="S230" s="51" t="s">
        <v>1391</v>
      </c>
      <c r="T230" s="53">
        <v>0</v>
      </c>
      <c r="U230" s="54">
        <v>0.58333333333333004</v>
      </c>
      <c r="V230" s="54">
        <v>0.66597222222221997</v>
      </c>
      <c r="W230" s="51" t="s">
        <v>1391</v>
      </c>
      <c r="X230" s="51" t="s">
        <v>31</v>
      </c>
      <c r="Y230" s="51" t="s">
        <v>1391</v>
      </c>
      <c r="Z230" s="51" t="s">
        <v>31</v>
      </c>
      <c r="AA230" s="51" t="s">
        <v>1391</v>
      </c>
      <c r="AB230" s="51" t="s">
        <v>1391</v>
      </c>
      <c r="AC230" s="51" t="s">
        <v>1391</v>
      </c>
      <c r="AD230" s="55">
        <v>43304</v>
      </c>
      <c r="AE230" s="55">
        <v>43364</v>
      </c>
      <c r="AF230" s="51" t="s">
        <v>29</v>
      </c>
      <c r="AG230" s="51" t="s">
        <v>1391</v>
      </c>
    </row>
    <row r="231" spans="1:33" hidden="1" x14ac:dyDescent="0.25">
      <c r="A231" s="60">
        <v>40022220</v>
      </c>
      <c r="B231" s="59">
        <v>32</v>
      </c>
      <c r="C231" s="59">
        <v>3</v>
      </c>
      <c r="D231" s="59">
        <v>2</v>
      </c>
      <c r="E231" s="51" t="s">
        <v>637</v>
      </c>
      <c r="F231" s="51" t="s">
        <v>638</v>
      </c>
      <c r="G231" s="52">
        <v>35</v>
      </c>
      <c r="H231" s="52">
        <v>35</v>
      </c>
      <c r="I231" s="51" t="s">
        <v>29</v>
      </c>
      <c r="J231" s="51" t="s">
        <v>2329</v>
      </c>
      <c r="K231" s="51" t="s">
        <v>639</v>
      </c>
      <c r="L231" s="51" t="s">
        <v>638</v>
      </c>
      <c r="M231" s="52">
        <v>35</v>
      </c>
      <c r="N231" s="52">
        <v>35</v>
      </c>
      <c r="O231" s="51" t="s">
        <v>1883</v>
      </c>
      <c r="P231" s="51" t="s">
        <v>1897</v>
      </c>
      <c r="Q231" s="51" t="s">
        <v>1391</v>
      </c>
      <c r="R231" s="51" t="s">
        <v>1391</v>
      </c>
      <c r="S231" s="51" t="s">
        <v>1391</v>
      </c>
      <c r="T231" s="53">
        <v>0</v>
      </c>
      <c r="U231" s="54">
        <v>0.58333333333333004</v>
      </c>
      <c r="V231" s="54">
        <v>0.66597222222221997</v>
      </c>
      <c r="W231" s="51" t="s">
        <v>1391</v>
      </c>
      <c r="X231" s="51" t="s">
        <v>31</v>
      </c>
      <c r="Y231" s="51" t="s">
        <v>1391</v>
      </c>
      <c r="Z231" s="51" t="s">
        <v>31</v>
      </c>
      <c r="AA231" s="51" t="s">
        <v>1391</v>
      </c>
      <c r="AB231" s="51" t="s">
        <v>1391</v>
      </c>
      <c r="AC231" s="51" t="s">
        <v>1391</v>
      </c>
      <c r="AD231" s="55">
        <v>43367</v>
      </c>
      <c r="AE231" s="55">
        <v>43427</v>
      </c>
      <c r="AF231" s="51" t="s">
        <v>29</v>
      </c>
      <c r="AG231" s="51" t="s">
        <v>1391</v>
      </c>
    </row>
    <row r="232" spans="1:33" x14ac:dyDescent="0.25">
      <c r="A232" s="60">
        <v>40022221</v>
      </c>
      <c r="B232" s="59">
        <v>20</v>
      </c>
      <c r="C232" s="59">
        <v>10</v>
      </c>
      <c r="D232" s="59">
        <v>9</v>
      </c>
      <c r="E232" s="51" t="s">
        <v>640</v>
      </c>
      <c r="F232" s="51" t="s">
        <v>641</v>
      </c>
      <c r="G232" s="52">
        <v>30</v>
      </c>
      <c r="H232" s="52">
        <v>30</v>
      </c>
      <c r="I232" s="51" t="s">
        <v>29</v>
      </c>
      <c r="J232" s="51" t="s">
        <v>2330</v>
      </c>
      <c r="K232" s="51" t="s">
        <v>642</v>
      </c>
      <c r="L232" s="51" t="s">
        <v>641</v>
      </c>
      <c r="M232" s="52">
        <v>30</v>
      </c>
      <c r="N232" s="52">
        <v>30</v>
      </c>
      <c r="O232" s="51" t="s">
        <v>1883</v>
      </c>
      <c r="P232" s="51" t="s">
        <v>2040</v>
      </c>
      <c r="Q232" s="51" t="s">
        <v>2041</v>
      </c>
      <c r="R232" s="51" t="s">
        <v>1481</v>
      </c>
      <c r="S232" s="51" t="s">
        <v>1886</v>
      </c>
      <c r="T232" s="53">
        <v>36</v>
      </c>
      <c r="U232" s="54">
        <v>0.58333333333333004</v>
      </c>
      <c r="V232" s="54">
        <v>0.66597222222221997</v>
      </c>
      <c r="W232" s="51" t="s">
        <v>1391</v>
      </c>
      <c r="X232" s="51" t="s">
        <v>31</v>
      </c>
      <c r="Y232" s="51" t="s">
        <v>1391</v>
      </c>
      <c r="Z232" s="51" t="s">
        <v>31</v>
      </c>
      <c r="AA232" s="51" t="s">
        <v>1391</v>
      </c>
      <c r="AB232" s="51" t="s">
        <v>1391</v>
      </c>
      <c r="AC232" s="51" t="s">
        <v>1391</v>
      </c>
      <c r="AD232" s="55">
        <v>43304</v>
      </c>
      <c r="AE232" s="55">
        <v>43364</v>
      </c>
      <c r="AF232" s="51" t="s">
        <v>29</v>
      </c>
      <c r="AG232" s="51" t="s">
        <v>1823</v>
      </c>
    </row>
    <row r="233" spans="1:33" x14ac:dyDescent="0.25">
      <c r="A233" s="60">
        <v>40022222</v>
      </c>
      <c r="B233" s="59">
        <v>11</v>
      </c>
      <c r="C233" s="59">
        <v>19</v>
      </c>
      <c r="D233" s="59">
        <v>19</v>
      </c>
      <c r="E233" s="51" t="s">
        <v>643</v>
      </c>
      <c r="F233" s="51" t="s">
        <v>644</v>
      </c>
      <c r="G233" s="52">
        <v>30</v>
      </c>
      <c r="H233" s="52">
        <v>30</v>
      </c>
      <c r="I233" s="51" t="s">
        <v>29</v>
      </c>
      <c r="J233" s="51" t="s">
        <v>2331</v>
      </c>
      <c r="K233" s="51" t="s">
        <v>645</v>
      </c>
      <c r="L233" s="51" t="s">
        <v>644</v>
      </c>
      <c r="M233" s="52">
        <v>30</v>
      </c>
      <c r="N233" s="52">
        <v>30</v>
      </c>
      <c r="O233" s="51" t="s">
        <v>1883</v>
      </c>
      <c r="P233" s="51" t="s">
        <v>2332</v>
      </c>
      <c r="Q233" s="51" t="s">
        <v>2333</v>
      </c>
      <c r="R233" s="51" t="s">
        <v>2334</v>
      </c>
      <c r="S233" s="51" t="s">
        <v>1391</v>
      </c>
      <c r="T233" s="53">
        <v>0</v>
      </c>
      <c r="U233" s="54">
        <v>0.375</v>
      </c>
      <c r="V233" s="54">
        <v>0.45763888888888998</v>
      </c>
      <c r="W233" s="51" t="s">
        <v>1391</v>
      </c>
      <c r="X233" s="51" t="s">
        <v>31</v>
      </c>
      <c r="Y233" s="51" t="s">
        <v>1391</v>
      </c>
      <c r="Z233" s="51" t="s">
        <v>31</v>
      </c>
      <c r="AA233" s="51" t="s">
        <v>1391</v>
      </c>
      <c r="AB233" s="51" t="s">
        <v>1391</v>
      </c>
      <c r="AC233" s="51" t="s">
        <v>1391</v>
      </c>
      <c r="AD233" s="55">
        <v>43304</v>
      </c>
      <c r="AE233" s="55">
        <v>43364</v>
      </c>
      <c r="AF233" s="51" t="s">
        <v>29</v>
      </c>
      <c r="AG233" s="51" t="s">
        <v>1841</v>
      </c>
    </row>
    <row r="234" spans="1:33" x14ac:dyDescent="0.25">
      <c r="A234" s="60">
        <v>40022223</v>
      </c>
      <c r="B234" s="59">
        <v>20</v>
      </c>
      <c r="C234" s="59">
        <v>10</v>
      </c>
      <c r="D234" s="59">
        <v>9</v>
      </c>
      <c r="E234" s="51" t="s">
        <v>646</v>
      </c>
      <c r="F234" s="51" t="s">
        <v>647</v>
      </c>
      <c r="G234" s="52">
        <v>30</v>
      </c>
      <c r="H234" s="52">
        <v>30</v>
      </c>
      <c r="I234" s="51" t="s">
        <v>29</v>
      </c>
      <c r="J234" s="51" t="s">
        <v>2335</v>
      </c>
      <c r="K234" s="51" t="s">
        <v>648</v>
      </c>
      <c r="L234" s="51" t="s">
        <v>647</v>
      </c>
      <c r="M234" s="52">
        <v>30</v>
      </c>
      <c r="N234" s="52">
        <v>30</v>
      </c>
      <c r="O234" s="51" t="s">
        <v>1883</v>
      </c>
      <c r="P234" s="51" t="s">
        <v>2040</v>
      </c>
      <c r="Q234" s="51" t="s">
        <v>2041</v>
      </c>
      <c r="R234" s="51" t="s">
        <v>1481</v>
      </c>
      <c r="S234" s="51" t="s">
        <v>1886</v>
      </c>
      <c r="T234" s="53">
        <v>36</v>
      </c>
      <c r="U234" s="54">
        <v>0.45833333333332998</v>
      </c>
      <c r="V234" s="54">
        <v>0.54097222222221997</v>
      </c>
      <c r="W234" s="51" t="s">
        <v>1391</v>
      </c>
      <c r="X234" s="51" t="s">
        <v>1391</v>
      </c>
      <c r="Y234" s="51" t="s">
        <v>31</v>
      </c>
      <c r="Z234" s="51" t="s">
        <v>1391</v>
      </c>
      <c r="AA234" s="51" t="s">
        <v>31</v>
      </c>
      <c r="AB234" s="51" t="s">
        <v>1391</v>
      </c>
      <c r="AC234" s="51" t="s">
        <v>1391</v>
      </c>
      <c r="AD234" s="55">
        <v>43304</v>
      </c>
      <c r="AE234" s="55">
        <v>43364</v>
      </c>
      <c r="AF234" s="51" t="s">
        <v>29</v>
      </c>
      <c r="AG234" s="51" t="s">
        <v>1891</v>
      </c>
    </row>
    <row r="235" spans="1:33" x14ac:dyDescent="0.25">
      <c r="A235" s="60">
        <v>40022224</v>
      </c>
      <c r="B235" s="59">
        <v>0</v>
      </c>
      <c r="C235" s="59">
        <v>30</v>
      </c>
      <c r="D235" s="59">
        <v>30</v>
      </c>
      <c r="E235" s="51" t="s">
        <v>649</v>
      </c>
      <c r="F235" s="51" t="s">
        <v>650</v>
      </c>
      <c r="G235" s="52">
        <v>30</v>
      </c>
      <c r="H235" s="52">
        <v>30</v>
      </c>
      <c r="I235" s="51" t="s">
        <v>29</v>
      </c>
      <c r="J235" s="51" t="s">
        <v>2336</v>
      </c>
      <c r="K235" s="51" t="s">
        <v>651</v>
      </c>
      <c r="L235" s="51" t="s">
        <v>650</v>
      </c>
      <c r="M235" s="52">
        <v>30</v>
      </c>
      <c r="N235" s="52">
        <v>30</v>
      </c>
      <c r="O235" s="51" t="s">
        <v>1883</v>
      </c>
      <c r="P235" s="51" t="s">
        <v>1897</v>
      </c>
      <c r="Q235" s="51" t="s">
        <v>1391</v>
      </c>
      <c r="R235" s="51" t="s">
        <v>1391</v>
      </c>
      <c r="S235" s="51" t="s">
        <v>1391</v>
      </c>
      <c r="T235" s="53">
        <v>0</v>
      </c>
      <c r="U235" s="54">
        <v>0.29166666666667002</v>
      </c>
      <c r="V235" s="54">
        <v>0.37430555555556</v>
      </c>
      <c r="W235" s="51" t="s">
        <v>1391</v>
      </c>
      <c r="X235" s="51" t="s">
        <v>31</v>
      </c>
      <c r="Y235" s="51" t="s">
        <v>1391</v>
      </c>
      <c r="Z235" s="51" t="s">
        <v>31</v>
      </c>
      <c r="AA235" s="51" t="s">
        <v>1391</v>
      </c>
      <c r="AB235" s="51" t="s">
        <v>1391</v>
      </c>
      <c r="AC235" s="51" t="s">
        <v>1391</v>
      </c>
      <c r="AD235" s="55">
        <v>43367</v>
      </c>
      <c r="AE235" s="55">
        <v>43427</v>
      </c>
      <c r="AF235" s="51" t="s">
        <v>29</v>
      </c>
      <c r="AG235" s="51" t="s">
        <v>1391</v>
      </c>
    </row>
    <row r="236" spans="1:33" x14ac:dyDescent="0.25">
      <c r="A236" s="60">
        <v>40022225</v>
      </c>
      <c r="B236" s="59">
        <v>24</v>
      </c>
      <c r="C236" s="59">
        <v>6</v>
      </c>
      <c r="D236" s="59">
        <v>6</v>
      </c>
      <c r="E236" s="51" t="s">
        <v>652</v>
      </c>
      <c r="F236" s="51" t="s">
        <v>653</v>
      </c>
      <c r="G236" s="52">
        <v>30</v>
      </c>
      <c r="H236" s="52">
        <v>30</v>
      </c>
      <c r="I236" s="51" t="s">
        <v>29</v>
      </c>
      <c r="J236" s="51" t="s">
        <v>2337</v>
      </c>
      <c r="K236" s="51" t="s">
        <v>654</v>
      </c>
      <c r="L236" s="51" t="s">
        <v>653</v>
      </c>
      <c r="M236" s="52">
        <v>30</v>
      </c>
      <c r="N236" s="52">
        <v>30</v>
      </c>
      <c r="O236" s="51" t="s">
        <v>1883</v>
      </c>
      <c r="P236" s="51" t="s">
        <v>1897</v>
      </c>
      <c r="Q236" s="51" t="s">
        <v>1391</v>
      </c>
      <c r="R236" s="51" t="s">
        <v>1391</v>
      </c>
      <c r="S236" s="51" t="s">
        <v>1391</v>
      </c>
      <c r="T236" s="53">
        <v>0</v>
      </c>
      <c r="U236" s="54">
        <v>0.58333333333333004</v>
      </c>
      <c r="V236" s="54">
        <v>0.66597222222221997</v>
      </c>
      <c r="W236" s="51" t="s">
        <v>31</v>
      </c>
      <c r="X236" s="51" t="s">
        <v>1391</v>
      </c>
      <c r="Y236" s="51" t="s">
        <v>31</v>
      </c>
      <c r="Z236" s="51" t="s">
        <v>1391</v>
      </c>
      <c r="AA236" s="51" t="s">
        <v>1391</v>
      </c>
      <c r="AB236" s="51" t="s">
        <v>1391</v>
      </c>
      <c r="AC236" s="51" t="s">
        <v>1391</v>
      </c>
      <c r="AD236" s="55">
        <v>43367</v>
      </c>
      <c r="AE236" s="55">
        <v>43427</v>
      </c>
      <c r="AF236" s="51" t="s">
        <v>29</v>
      </c>
      <c r="AG236" s="51" t="s">
        <v>1391</v>
      </c>
    </row>
    <row r="237" spans="1:33" x14ac:dyDescent="0.25">
      <c r="A237" s="60">
        <v>40022226</v>
      </c>
      <c r="B237" s="59">
        <v>15</v>
      </c>
      <c r="C237" s="59">
        <v>15</v>
      </c>
      <c r="D237" s="59">
        <v>12</v>
      </c>
      <c r="E237" s="51" t="s">
        <v>655</v>
      </c>
      <c r="F237" s="51" t="s">
        <v>656</v>
      </c>
      <c r="G237" s="52">
        <v>30</v>
      </c>
      <c r="H237" s="52">
        <v>30</v>
      </c>
      <c r="I237" s="51" t="s">
        <v>29</v>
      </c>
      <c r="J237" s="51" t="s">
        <v>2338</v>
      </c>
      <c r="K237" s="51" t="s">
        <v>657</v>
      </c>
      <c r="L237" s="51" t="s">
        <v>656</v>
      </c>
      <c r="M237" s="52">
        <v>30</v>
      </c>
      <c r="N237" s="52">
        <v>30</v>
      </c>
      <c r="O237" s="51" t="s">
        <v>1883</v>
      </c>
      <c r="P237" s="51" t="s">
        <v>1897</v>
      </c>
      <c r="Q237" s="51" t="s">
        <v>1391</v>
      </c>
      <c r="R237" s="51" t="s">
        <v>1391</v>
      </c>
      <c r="S237" s="51" t="s">
        <v>1391</v>
      </c>
      <c r="T237" s="53">
        <v>0</v>
      </c>
      <c r="U237" s="54">
        <v>0.375</v>
      </c>
      <c r="V237" s="54">
        <v>0.45763888888888998</v>
      </c>
      <c r="W237" s="51" t="s">
        <v>31</v>
      </c>
      <c r="X237" s="51" t="s">
        <v>1391</v>
      </c>
      <c r="Y237" s="51" t="s">
        <v>31</v>
      </c>
      <c r="Z237" s="51" t="s">
        <v>1391</v>
      </c>
      <c r="AA237" s="51" t="s">
        <v>1391</v>
      </c>
      <c r="AB237" s="51" t="s">
        <v>1391</v>
      </c>
      <c r="AC237" s="51" t="s">
        <v>1391</v>
      </c>
      <c r="AD237" s="55">
        <v>43367</v>
      </c>
      <c r="AE237" s="55">
        <v>43427</v>
      </c>
      <c r="AF237" s="51" t="s">
        <v>29</v>
      </c>
      <c r="AG237" s="51" t="s">
        <v>1391</v>
      </c>
    </row>
    <row r="238" spans="1:33" x14ac:dyDescent="0.25">
      <c r="A238" s="60">
        <v>40022227</v>
      </c>
      <c r="B238" s="59">
        <v>12</v>
      </c>
      <c r="C238" s="59">
        <v>18</v>
      </c>
      <c r="D238" s="59">
        <v>14</v>
      </c>
      <c r="E238" s="51" t="s">
        <v>664</v>
      </c>
      <c r="F238" s="51" t="s">
        <v>665</v>
      </c>
      <c r="G238" s="52">
        <v>30</v>
      </c>
      <c r="H238" s="52">
        <v>30</v>
      </c>
      <c r="I238" s="51" t="s">
        <v>29</v>
      </c>
      <c r="J238" s="51" t="s">
        <v>2339</v>
      </c>
      <c r="K238" s="51" t="s">
        <v>666</v>
      </c>
      <c r="L238" s="51" t="s">
        <v>665</v>
      </c>
      <c r="M238" s="52">
        <v>30</v>
      </c>
      <c r="N238" s="52">
        <v>30</v>
      </c>
      <c r="O238" s="51" t="s">
        <v>1883</v>
      </c>
      <c r="P238" s="51" t="s">
        <v>1897</v>
      </c>
      <c r="Q238" s="51" t="s">
        <v>1391</v>
      </c>
      <c r="R238" s="51" t="s">
        <v>1391</v>
      </c>
      <c r="S238" s="51" t="s">
        <v>1391</v>
      </c>
      <c r="T238" s="53">
        <v>0</v>
      </c>
      <c r="U238" s="54">
        <v>0.75</v>
      </c>
      <c r="V238" s="54">
        <v>0.83263888888889004</v>
      </c>
      <c r="W238" s="51" t="s">
        <v>1391</v>
      </c>
      <c r="X238" s="51" t="s">
        <v>31</v>
      </c>
      <c r="Y238" s="51" t="s">
        <v>1391</v>
      </c>
      <c r="Z238" s="51" t="s">
        <v>31</v>
      </c>
      <c r="AA238" s="51" t="s">
        <v>1391</v>
      </c>
      <c r="AB238" s="51" t="s">
        <v>1391</v>
      </c>
      <c r="AC238" s="51" t="s">
        <v>1391</v>
      </c>
      <c r="AD238" s="55">
        <v>43367</v>
      </c>
      <c r="AE238" s="55">
        <v>43427</v>
      </c>
      <c r="AF238" s="51" t="s">
        <v>29</v>
      </c>
      <c r="AG238" s="51" t="s">
        <v>1391</v>
      </c>
    </row>
    <row r="239" spans="1:33" x14ac:dyDescent="0.25">
      <c r="A239" s="60">
        <v>40022228</v>
      </c>
      <c r="B239" s="59">
        <v>0</v>
      </c>
      <c r="C239" s="59">
        <v>30</v>
      </c>
      <c r="D239" s="59">
        <v>29</v>
      </c>
      <c r="E239" s="51" t="s">
        <v>667</v>
      </c>
      <c r="F239" s="51" t="s">
        <v>668</v>
      </c>
      <c r="G239" s="52">
        <v>30</v>
      </c>
      <c r="H239" s="52">
        <v>30</v>
      </c>
      <c r="I239" s="51" t="s">
        <v>29</v>
      </c>
      <c r="J239" s="51" t="s">
        <v>2340</v>
      </c>
      <c r="K239" s="51" t="s">
        <v>669</v>
      </c>
      <c r="L239" s="51" t="s">
        <v>668</v>
      </c>
      <c r="M239" s="52">
        <v>30</v>
      </c>
      <c r="N239" s="52">
        <v>30</v>
      </c>
      <c r="O239" s="51" t="s">
        <v>1883</v>
      </c>
      <c r="P239" s="51" t="s">
        <v>1897</v>
      </c>
      <c r="Q239" s="51" t="s">
        <v>1391</v>
      </c>
      <c r="R239" s="51" t="s">
        <v>1391</v>
      </c>
      <c r="S239" s="51" t="s">
        <v>1391</v>
      </c>
      <c r="T239" s="53">
        <v>0</v>
      </c>
      <c r="U239" s="54">
        <v>0.29166666666667002</v>
      </c>
      <c r="V239" s="54">
        <v>0.37430555555556</v>
      </c>
      <c r="W239" s="51" t="s">
        <v>1391</v>
      </c>
      <c r="X239" s="51" t="s">
        <v>31</v>
      </c>
      <c r="Y239" s="51" t="s">
        <v>1391</v>
      </c>
      <c r="Z239" s="51" t="s">
        <v>31</v>
      </c>
      <c r="AA239" s="51" t="s">
        <v>1391</v>
      </c>
      <c r="AB239" s="51" t="s">
        <v>1391</v>
      </c>
      <c r="AC239" s="51" t="s">
        <v>1391</v>
      </c>
      <c r="AD239" s="55">
        <v>43367</v>
      </c>
      <c r="AE239" s="55">
        <v>43427</v>
      </c>
      <c r="AF239" s="51" t="s">
        <v>29</v>
      </c>
      <c r="AG239" s="51" t="s">
        <v>1391</v>
      </c>
    </row>
    <row r="240" spans="1:33" x14ac:dyDescent="0.25">
      <c r="A240" s="60">
        <v>40022229</v>
      </c>
      <c r="B240" s="59">
        <v>0</v>
      </c>
      <c r="C240" s="59">
        <v>30</v>
      </c>
      <c r="D240" s="59">
        <v>29</v>
      </c>
      <c r="E240" s="51" t="s">
        <v>670</v>
      </c>
      <c r="F240" s="51" t="s">
        <v>671</v>
      </c>
      <c r="G240" s="52">
        <v>30</v>
      </c>
      <c r="H240" s="52">
        <v>30</v>
      </c>
      <c r="I240" s="51" t="s">
        <v>29</v>
      </c>
      <c r="J240" s="51" t="s">
        <v>2341</v>
      </c>
      <c r="K240" s="51" t="s">
        <v>672</v>
      </c>
      <c r="L240" s="51" t="s">
        <v>671</v>
      </c>
      <c r="M240" s="52">
        <v>30</v>
      </c>
      <c r="N240" s="52">
        <v>30</v>
      </c>
      <c r="O240" s="51" t="s">
        <v>1883</v>
      </c>
      <c r="P240" s="51" t="s">
        <v>1897</v>
      </c>
      <c r="Q240" s="51" t="s">
        <v>1391</v>
      </c>
      <c r="R240" s="51" t="s">
        <v>1391</v>
      </c>
      <c r="S240" s="51" t="s">
        <v>1391</v>
      </c>
      <c r="T240" s="53">
        <v>0</v>
      </c>
      <c r="U240" s="54">
        <v>0.45833333333332998</v>
      </c>
      <c r="V240" s="54">
        <v>0.54097222222221997</v>
      </c>
      <c r="W240" s="51" t="s">
        <v>1391</v>
      </c>
      <c r="X240" s="51" t="s">
        <v>31</v>
      </c>
      <c r="Y240" s="51" t="s">
        <v>1391</v>
      </c>
      <c r="Z240" s="51" t="s">
        <v>31</v>
      </c>
      <c r="AA240" s="51" t="s">
        <v>1391</v>
      </c>
      <c r="AB240" s="51" t="s">
        <v>1391</v>
      </c>
      <c r="AC240" s="51" t="s">
        <v>1391</v>
      </c>
      <c r="AD240" s="55">
        <v>43367</v>
      </c>
      <c r="AE240" s="55">
        <v>43427</v>
      </c>
      <c r="AF240" s="51" t="s">
        <v>29</v>
      </c>
      <c r="AG240" s="51" t="s">
        <v>1391</v>
      </c>
    </row>
    <row r="241" spans="1:33" x14ac:dyDescent="0.25">
      <c r="A241" s="60">
        <v>40022230</v>
      </c>
      <c r="B241" s="59">
        <v>24</v>
      </c>
      <c r="C241" s="59">
        <v>6</v>
      </c>
      <c r="D241" s="59">
        <v>5</v>
      </c>
      <c r="E241" s="51" t="s">
        <v>658</v>
      </c>
      <c r="F241" s="51" t="s">
        <v>659</v>
      </c>
      <c r="G241" s="52">
        <v>30</v>
      </c>
      <c r="H241" s="52">
        <v>30</v>
      </c>
      <c r="I241" s="51" t="s">
        <v>29</v>
      </c>
      <c r="J241" s="51" t="s">
        <v>2342</v>
      </c>
      <c r="K241" s="51" t="s">
        <v>660</v>
      </c>
      <c r="L241" s="51" t="s">
        <v>659</v>
      </c>
      <c r="M241" s="52">
        <v>30</v>
      </c>
      <c r="N241" s="52">
        <v>30</v>
      </c>
      <c r="O241" s="51" t="s">
        <v>1883</v>
      </c>
      <c r="P241" s="51" t="s">
        <v>1897</v>
      </c>
      <c r="Q241" s="51" t="s">
        <v>1391</v>
      </c>
      <c r="R241" s="51" t="s">
        <v>1391</v>
      </c>
      <c r="S241" s="51" t="s">
        <v>1391</v>
      </c>
      <c r="T241" s="53">
        <v>0</v>
      </c>
      <c r="U241" s="54">
        <v>0.375</v>
      </c>
      <c r="V241" s="54">
        <v>0.45763888888888998</v>
      </c>
      <c r="W241" s="51" t="s">
        <v>31</v>
      </c>
      <c r="X241" s="51" t="s">
        <v>1391</v>
      </c>
      <c r="Y241" s="51" t="s">
        <v>31</v>
      </c>
      <c r="Z241" s="51" t="s">
        <v>1391</v>
      </c>
      <c r="AA241" s="51" t="s">
        <v>1391</v>
      </c>
      <c r="AB241" s="51" t="s">
        <v>1391</v>
      </c>
      <c r="AC241" s="51" t="s">
        <v>1391</v>
      </c>
      <c r="AD241" s="55">
        <v>43367</v>
      </c>
      <c r="AE241" s="55">
        <v>43427</v>
      </c>
      <c r="AF241" s="51" t="s">
        <v>29</v>
      </c>
      <c r="AG241" s="51" t="s">
        <v>1391</v>
      </c>
    </row>
    <row r="242" spans="1:33" x14ac:dyDescent="0.25">
      <c r="A242" s="60">
        <v>40022231</v>
      </c>
      <c r="B242" s="59">
        <v>21</v>
      </c>
      <c r="C242" s="59">
        <v>9</v>
      </c>
      <c r="D242" s="59">
        <v>7</v>
      </c>
      <c r="E242" s="51" t="s">
        <v>661</v>
      </c>
      <c r="F242" s="51" t="s">
        <v>662</v>
      </c>
      <c r="G242" s="52">
        <v>30</v>
      </c>
      <c r="H242" s="52">
        <v>30</v>
      </c>
      <c r="I242" s="51" t="s">
        <v>29</v>
      </c>
      <c r="J242" s="51" t="s">
        <v>2343</v>
      </c>
      <c r="K242" s="51" t="s">
        <v>663</v>
      </c>
      <c r="L242" s="51" t="s">
        <v>662</v>
      </c>
      <c r="M242" s="52">
        <v>30</v>
      </c>
      <c r="N242" s="52">
        <v>30</v>
      </c>
      <c r="O242" s="51" t="s">
        <v>1883</v>
      </c>
      <c r="P242" s="51" t="s">
        <v>1897</v>
      </c>
      <c r="Q242" s="51" t="s">
        <v>1391</v>
      </c>
      <c r="R242" s="51" t="s">
        <v>1391</v>
      </c>
      <c r="S242" s="51" t="s">
        <v>1391</v>
      </c>
      <c r="T242" s="53">
        <v>0</v>
      </c>
      <c r="U242" s="54">
        <v>0.45833333333332998</v>
      </c>
      <c r="V242" s="54">
        <v>0.54097222222221997</v>
      </c>
      <c r="W242" s="51" t="s">
        <v>31</v>
      </c>
      <c r="X242" s="51" t="s">
        <v>1391</v>
      </c>
      <c r="Y242" s="51" t="s">
        <v>31</v>
      </c>
      <c r="Z242" s="51" t="s">
        <v>1391</v>
      </c>
      <c r="AA242" s="51" t="s">
        <v>1391</v>
      </c>
      <c r="AB242" s="51" t="s">
        <v>1391</v>
      </c>
      <c r="AC242" s="51" t="s">
        <v>1391</v>
      </c>
      <c r="AD242" s="55">
        <v>43367</v>
      </c>
      <c r="AE242" s="55">
        <v>43427</v>
      </c>
      <c r="AF242" s="51" t="s">
        <v>29</v>
      </c>
      <c r="AG242" s="51" t="s">
        <v>1391</v>
      </c>
    </row>
    <row r="243" spans="1:33" x14ac:dyDescent="0.25">
      <c r="A243" s="60">
        <v>40027741</v>
      </c>
      <c r="B243" s="59">
        <v>2</v>
      </c>
      <c r="C243" s="59">
        <v>2</v>
      </c>
      <c r="D243" s="59">
        <v>1</v>
      </c>
      <c r="E243" s="51" t="s">
        <v>1828</v>
      </c>
      <c r="F243" s="51" t="s">
        <v>2344</v>
      </c>
      <c r="G243" s="52">
        <v>30</v>
      </c>
      <c r="H243" s="52">
        <v>30</v>
      </c>
      <c r="I243" s="51" t="s">
        <v>29</v>
      </c>
      <c r="J243" s="51" t="s">
        <v>2345</v>
      </c>
      <c r="K243" s="51" t="s">
        <v>1830</v>
      </c>
      <c r="L243" s="51" t="s">
        <v>2344</v>
      </c>
      <c r="M243" s="52">
        <v>4</v>
      </c>
      <c r="N243" s="52">
        <v>4</v>
      </c>
      <c r="O243" s="51" t="s">
        <v>1883</v>
      </c>
      <c r="P243" s="51" t="s">
        <v>1897</v>
      </c>
      <c r="Q243" s="51" t="s">
        <v>1391</v>
      </c>
      <c r="R243" s="51" t="s">
        <v>1391</v>
      </c>
      <c r="S243" s="51" t="s">
        <v>1391</v>
      </c>
      <c r="T243" s="53">
        <v>0</v>
      </c>
      <c r="U243" s="54">
        <v>0.375</v>
      </c>
      <c r="V243" s="54">
        <v>0.45763888888888998</v>
      </c>
      <c r="W243" s="51" t="s">
        <v>31</v>
      </c>
      <c r="X243" s="51" t="s">
        <v>1391</v>
      </c>
      <c r="Y243" s="51" t="s">
        <v>31</v>
      </c>
      <c r="Z243" s="51" t="s">
        <v>1391</v>
      </c>
      <c r="AA243" s="51" t="s">
        <v>1391</v>
      </c>
      <c r="AB243" s="51" t="s">
        <v>1391</v>
      </c>
      <c r="AC243" s="51" t="s">
        <v>1391</v>
      </c>
      <c r="AD243" s="55">
        <v>43304</v>
      </c>
      <c r="AE243" s="55">
        <v>43364</v>
      </c>
      <c r="AF243" s="51" t="s">
        <v>29</v>
      </c>
      <c r="AG243" s="51" t="s">
        <v>1391</v>
      </c>
    </row>
    <row r="244" spans="1:33" x14ac:dyDescent="0.25">
      <c r="A244" s="60">
        <v>40027933</v>
      </c>
      <c r="B244" s="59">
        <v>3</v>
      </c>
      <c r="C244" s="59">
        <v>2</v>
      </c>
      <c r="D244" s="59">
        <v>1</v>
      </c>
      <c r="E244" s="51" t="s">
        <v>1829</v>
      </c>
      <c r="F244" s="51" t="s">
        <v>2346</v>
      </c>
      <c r="G244" s="52">
        <v>30</v>
      </c>
      <c r="H244" s="52">
        <v>30</v>
      </c>
      <c r="I244" s="51" t="s">
        <v>29</v>
      </c>
      <c r="J244" s="51" t="s">
        <v>2347</v>
      </c>
      <c r="K244" s="51" t="s">
        <v>1831</v>
      </c>
      <c r="L244" s="51" t="s">
        <v>2346</v>
      </c>
      <c r="M244" s="52">
        <v>5</v>
      </c>
      <c r="N244" s="52">
        <v>5</v>
      </c>
      <c r="O244" s="51" t="s">
        <v>1883</v>
      </c>
      <c r="P244" s="51" t="s">
        <v>1897</v>
      </c>
      <c r="Q244" s="51" t="s">
        <v>1391</v>
      </c>
      <c r="R244" s="51" t="s">
        <v>1391</v>
      </c>
      <c r="S244" s="51" t="s">
        <v>1391</v>
      </c>
      <c r="T244" s="53">
        <v>0</v>
      </c>
      <c r="U244" s="54">
        <v>0.75</v>
      </c>
      <c r="V244" s="54">
        <v>0.83263888888889004</v>
      </c>
      <c r="W244" s="51" t="s">
        <v>1391</v>
      </c>
      <c r="X244" s="51" t="s">
        <v>31</v>
      </c>
      <c r="Y244" s="51" t="s">
        <v>1391</v>
      </c>
      <c r="Z244" s="51" t="s">
        <v>31</v>
      </c>
      <c r="AA244" s="51" t="s">
        <v>1391</v>
      </c>
      <c r="AB244" s="51" t="s">
        <v>1391</v>
      </c>
      <c r="AC244" s="51" t="s">
        <v>1391</v>
      </c>
      <c r="AD244" s="55">
        <v>43304</v>
      </c>
      <c r="AE244" s="55">
        <v>43364</v>
      </c>
      <c r="AF244" s="51" t="s">
        <v>29</v>
      </c>
      <c r="AG244" s="51" t="s">
        <v>1391</v>
      </c>
    </row>
    <row r="245" spans="1:33" x14ac:dyDescent="0.25">
      <c r="A245" s="60">
        <v>40022232</v>
      </c>
      <c r="B245" s="59">
        <v>0</v>
      </c>
      <c r="C245" s="59">
        <v>30</v>
      </c>
      <c r="D245" s="59">
        <v>29</v>
      </c>
      <c r="E245" s="51" t="s">
        <v>673</v>
      </c>
      <c r="F245" s="51" t="s">
        <v>674</v>
      </c>
      <c r="G245" s="52">
        <v>30</v>
      </c>
      <c r="H245" s="52">
        <v>30</v>
      </c>
      <c r="I245" s="51" t="s">
        <v>29</v>
      </c>
      <c r="J245" s="51" t="s">
        <v>2348</v>
      </c>
      <c r="K245" s="51" t="s">
        <v>675</v>
      </c>
      <c r="L245" s="51" t="s">
        <v>674</v>
      </c>
      <c r="M245" s="52">
        <v>30</v>
      </c>
      <c r="N245" s="52">
        <v>30</v>
      </c>
      <c r="O245" s="51" t="s">
        <v>1883</v>
      </c>
      <c r="P245" s="51" t="s">
        <v>1997</v>
      </c>
      <c r="Q245" s="51" t="s">
        <v>1998</v>
      </c>
      <c r="R245" s="51" t="s">
        <v>1484</v>
      </c>
      <c r="S245" s="51" t="s">
        <v>1886</v>
      </c>
      <c r="T245" s="53">
        <v>36</v>
      </c>
      <c r="U245" s="54">
        <v>0.375</v>
      </c>
      <c r="V245" s="54">
        <v>0.45763888888888998</v>
      </c>
      <c r="W245" s="51" t="s">
        <v>1391</v>
      </c>
      <c r="X245" s="51" t="s">
        <v>31</v>
      </c>
      <c r="Y245" s="51" t="s">
        <v>1391</v>
      </c>
      <c r="Z245" s="51" t="s">
        <v>31</v>
      </c>
      <c r="AA245" s="51" t="s">
        <v>1391</v>
      </c>
      <c r="AB245" s="51" t="s">
        <v>1391</v>
      </c>
      <c r="AC245" s="51" t="s">
        <v>1391</v>
      </c>
      <c r="AD245" s="55">
        <v>43304</v>
      </c>
      <c r="AE245" s="55">
        <v>43364</v>
      </c>
      <c r="AF245" s="51" t="s">
        <v>29</v>
      </c>
      <c r="AG245" s="51" t="s">
        <v>2349</v>
      </c>
    </row>
    <row r="246" spans="1:33" x14ac:dyDescent="0.25">
      <c r="A246" s="60">
        <v>40022233</v>
      </c>
      <c r="B246" s="59">
        <v>0</v>
      </c>
      <c r="C246" s="59">
        <v>31</v>
      </c>
      <c r="D246" s="59">
        <v>28</v>
      </c>
      <c r="E246" s="51" t="s">
        <v>676</v>
      </c>
      <c r="F246" s="51" t="s">
        <v>677</v>
      </c>
      <c r="G246" s="52">
        <v>31</v>
      </c>
      <c r="H246" s="52">
        <v>31</v>
      </c>
      <c r="I246" s="51" t="s">
        <v>29</v>
      </c>
      <c r="J246" s="51" t="s">
        <v>2350</v>
      </c>
      <c r="K246" s="51" t="s">
        <v>678</v>
      </c>
      <c r="L246" s="51" t="s">
        <v>677</v>
      </c>
      <c r="M246" s="52">
        <v>31</v>
      </c>
      <c r="N246" s="52">
        <v>31</v>
      </c>
      <c r="O246" s="51" t="s">
        <v>1883</v>
      </c>
      <c r="P246" s="51" t="s">
        <v>2273</v>
      </c>
      <c r="Q246" s="51" t="s">
        <v>2274</v>
      </c>
      <c r="R246" s="51" t="s">
        <v>1485</v>
      </c>
      <c r="S246" s="51" t="s">
        <v>1886</v>
      </c>
      <c r="T246" s="53">
        <v>36</v>
      </c>
      <c r="U246" s="54">
        <v>0.375</v>
      </c>
      <c r="V246" s="54">
        <v>0.45763888888888998</v>
      </c>
      <c r="W246" s="51" t="s">
        <v>31</v>
      </c>
      <c r="X246" s="51" t="s">
        <v>1391</v>
      </c>
      <c r="Y246" s="51" t="s">
        <v>1391</v>
      </c>
      <c r="Z246" s="51" t="s">
        <v>31</v>
      </c>
      <c r="AA246" s="51" t="s">
        <v>1391</v>
      </c>
      <c r="AB246" s="51" t="s">
        <v>1391</v>
      </c>
      <c r="AC246" s="51" t="s">
        <v>1391</v>
      </c>
      <c r="AD246" s="55">
        <v>43304</v>
      </c>
      <c r="AE246" s="55">
        <v>43364</v>
      </c>
      <c r="AF246" s="51" t="s">
        <v>29</v>
      </c>
      <c r="AG246" s="51" t="s">
        <v>2202</v>
      </c>
    </row>
    <row r="247" spans="1:33" x14ac:dyDescent="0.25">
      <c r="A247" s="60">
        <v>40022234</v>
      </c>
      <c r="B247" s="59">
        <v>0</v>
      </c>
      <c r="C247" s="59">
        <v>31</v>
      </c>
      <c r="D247" s="59">
        <v>29</v>
      </c>
      <c r="E247" s="51" t="s">
        <v>679</v>
      </c>
      <c r="F247" s="51" t="s">
        <v>680</v>
      </c>
      <c r="G247" s="52">
        <v>31</v>
      </c>
      <c r="H247" s="52">
        <v>31</v>
      </c>
      <c r="I247" s="51" t="s">
        <v>29</v>
      </c>
      <c r="J247" s="51" t="s">
        <v>2351</v>
      </c>
      <c r="K247" s="51" t="s">
        <v>681</v>
      </c>
      <c r="L247" s="51" t="s">
        <v>680</v>
      </c>
      <c r="M247" s="52">
        <v>31</v>
      </c>
      <c r="N247" s="52">
        <v>31</v>
      </c>
      <c r="O247" s="51" t="s">
        <v>1883</v>
      </c>
      <c r="P247" s="51" t="s">
        <v>2332</v>
      </c>
      <c r="Q247" s="51" t="s">
        <v>2333</v>
      </c>
      <c r="R247" s="51" t="s">
        <v>2334</v>
      </c>
      <c r="S247" s="51" t="s">
        <v>1391</v>
      </c>
      <c r="T247" s="53">
        <v>0</v>
      </c>
      <c r="U247" s="54">
        <v>0.45833333333332998</v>
      </c>
      <c r="V247" s="54">
        <v>0.54097222222221997</v>
      </c>
      <c r="W247" s="51" t="s">
        <v>1391</v>
      </c>
      <c r="X247" s="51" t="s">
        <v>1391</v>
      </c>
      <c r="Y247" s="51" t="s">
        <v>1391</v>
      </c>
      <c r="Z247" s="51" t="s">
        <v>31</v>
      </c>
      <c r="AA247" s="51" t="s">
        <v>1391</v>
      </c>
      <c r="AB247" s="51" t="s">
        <v>1391</v>
      </c>
      <c r="AC247" s="51" t="s">
        <v>1391</v>
      </c>
      <c r="AD247" s="55">
        <v>43304</v>
      </c>
      <c r="AE247" s="55">
        <v>43364</v>
      </c>
      <c r="AF247" s="51" t="s">
        <v>29</v>
      </c>
      <c r="AG247" s="51" t="s">
        <v>1854</v>
      </c>
    </row>
    <row r="248" spans="1:33" x14ac:dyDescent="0.25">
      <c r="A248" s="60">
        <v>40022234</v>
      </c>
      <c r="B248" s="59">
        <v>0</v>
      </c>
      <c r="C248" s="59">
        <v>31</v>
      </c>
      <c r="D248" s="59">
        <v>29</v>
      </c>
      <c r="E248" s="51" t="s">
        <v>679</v>
      </c>
      <c r="F248" s="51" t="s">
        <v>680</v>
      </c>
      <c r="G248" s="52">
        <v>31</v>
      </c>
      <c r="H248" s="52">
        <v>31</v>
      </c>
      <c r="I248" s="51" t="s">
        <v>29</v>
      </c>
      <c r="J248" s="51" t="s">
        <v>2351</v>
      </c>
      <c r="K248" s="51" t="s">
        <v>681</v>
      </c>
      <c r="L248" s="51" t="s">
        <v>680</v>
      </c>
      <c r="M248" s="52">
        <v>31</v>
      </c>
      <c r="N248" s="52">
        <v>31</v>
      </c>
      <c r="O248" s="51" t="s">
        <v>1883</v>
      </c>
      <c r="P248" s="51" t="s">
        <v>2332</v>
      </c>
      <c r="Q248" s="51" t="s">
        <v>2333</v>
      </c>
      <c r="R248" s="51" t="s">
        <v>2334</v>
      </c>
      <c r="S248" s="51" t="s">
        <v>1391</v>
      </c>
      <c r="T248" s="53">
        <v>0</v>
      </c>
      <c r="U248" s="54">
        <v>0.45833333333332998</v>
      </c>
      <c r="V248" s="54">
        <v>0.54097222222221997</v>
      </c>
      <c r="W248" s="51" t="s">
        <v>31</v>
      </c>
      <c r="X248" s="51" t="s">
        <v>1391</v>
      </c>
      <c r="Y248" s="51" t="s">
        <v>1391</v>
      </c>
      <c r="Z248" s="51" t="s">
        <v>1391</v>
      </c>
      <c r="AA248" s="51" t="s">
        <v>1391</v>
      </c>
      <c r="AB248" s="51" t="s">
        <v>1391</v>
      </c>
      <c r="AC248" s="51" t="s">
        <v>1391</v>
      </c>
      <c r="AD248" s="55">
        <v>43304</v>
      </c>
      <c r="AE248" s="55">
        <v>43364</v>
      </c>
      <c r="AF248" s="51" t="s">
        <v>29</v>
      </c>
      <c r="AG248" s="51" t="s">
        <v>1391</v>
      </c>
    </row>
    <row r="249" spans="1:33" x14ac:dyDescent="0.25">
      <c r="A249" s="60">
        <v>40022235</v>
      </c>
      <c r="B249" s="59">
        <v>0</v>
      </c>
      <c r="C249" s="59">
        <v>30</v>
      </c>
      <c r="D249" s="59">
        <v>29</v>
      </c>
      <c r="E249" s="51" t="s">
        <v>682</v>
      </c>
      <c r="F249" s="51" t="s">
        <v>683</v>
      </c>
      <c r="G249" s="52">
        <v>30</v>
      </c>
      <c r="H249" s="52">
        <v>30</v>
      </c>
      <c r="I249" s="51" t="s">
        <v>29</v>
      </c>
      <c r="J249" s="51" t="s">
        <v>2352</v>
      </c>
      <c r="K249" s="51" t="s">
        <v>684</v>
      </c>
      <c r="L249" s="51" t="s">
        <v>683</v>
      </c>
      <c r="M249" s="52">
        <v>30</v>
      </c>
      <c r="N249" s="52">
        <v>30</v>
      </c>
      <c r="O249" s="51" t="s">
        <v>1883</v>
      </c>
      <c r="P249" s="51" t="s">
        <v>1897</v>
      </c>
      <c r="Q249" s="51" t="s">
        <v>1391</v>
      </c>
      <c r="R249" s="51" t="s">
        <v>1391</v>
      </c>
      <c r="S249" s="51" t="s">
        <v>1391</v>
      </c>
      <c r="T249" s="53">
        <v>0</v>
      </c>
      <c r="U249" s="54">
        <v>0.45833333333332998</v>
      </c>
      <c r="V249" s="54">
        <v>0.54097222222221997</v>
      </c>
      <c r="W249" s="51" t="s">
        <v>31</v>
      </c>
      <c r="X249" s="51" t="s">
        <v>1391</v>
      </c>
      <c r="Y249" s="51" t="s">
        <v>1391</v>
      </c>
      <c r="Z249" s="51" t="s">
        <v>31</v>
      </c>
      <c r="AA249" s="51" t="s">
        <v>1391</v>
      </c>
      <c r="AB249" s="51" t="s">
        <v>1391</v>
      </c>
      <c r="AC249" s="51" t="s">
        <v>1391</v>
      </c>
      <c r="AD249" s="55">
        <v>43367</v>
      </c>
      <c r="AE249" s="55">
        <v>43427</v>
      </c>
      <c r="AF249" s="51" t="s">
        <v>29</v>
      </c>
      <c r="AG249" s="51" t="s">
        <v>1391</v>
      </c>
    </row>
    <row r="250" spans="1:33" x14ac:dyDescent="0.25">
      <c r="A250" s="60">
        <v>40022236</v>
      </c>
      <c r="B250" s="59">
        <v>0</v>
      </c>
      <c r="C250" s="59">
        <v>31</v>
      </c>
      <c r="D250" s="59">
        <v>31</v>
      </c>
      <c r="E250" s="51" t="s">
        <v>685</v>
      </c>
      <c r="F250" s="51" t="s">
        <v>686</v>
      </c>
      <c r="G250" s="52">
        <v>31</v>
      </c>
      <c r="H250" s="52">
        <v>31</v>
      </c>
      <c r="I250" s="51" t="s">
        <v>29</v>
      </c>
      <c r="J250" s="51" t="s">
        <v>2353</v>
      </c>
      <c r="K250" s="51" t="s">
        <v>687</v>
      </c>
      <c r="L250" s="51" t="s">
        <v>686</v>
      </c>
      <c r="M250" s="52">
        <v>31</v>
      </c>
      <c r="N250" s="52">
        <v>31</v>
      </c>
      <c r="O250" s="51" t="s">
        <v>1883</v>
      </c>
      <c r="P250" s="51" t="s">
        <v>1897</v>
      </c>
      <c r="Q250" s="51" t="s">
        <v>1391</v>
      </c>
      <c r="R250" s="51" t="s">
        <v>1391</v>
      </c>
      <c r="S250" s="51" t="s">
        <v>1391</v>
      </c>
      <c r="T250" s="53">
        <v>0</v>
      </c>
      <c r="U250" s="54">
        <v>0.29166666666667002</v>
      </c>
      <c r="V250" s="54">
        <v>0.37430555555556</v>
      </c>
      <c r="W250" s="51" t="s">
        <v>1391</v>
      </c>
      <c r="X250" s="51" t="s">
        <v>31</v>
      </c>
      <c r="Y250" s="51" t="s">
        <v>1391</v>
      </c>
      <c r="Z250" s="51" t="s">
        <v>31</v>
      </c>
      <c r="AA250" s="51" t="s">
        <v>1391</v>
      </c>
      <c r="AB250" s="51" t="s">
        <v>1391</v>
      </c>
      <c r="AC250" s="51" t="s">
        <v>1391</v>
      </c>
      <c r="AD250" s="55">
        <v>43367</v>
      </c>
      <c r="AE250" s="55">
        <v>43427</v>
      </c>
      <c r="AF250" s="51" t="s">
        <v>29</v>
      </c>
      <c r="AG250" s="51" t="s">
        <v>1391</v>
      </c>
    </row>
    <row r="251" spans="1:33" x14ac:dyDescent="0.25">
      <c r="A251" s="60">
        <v>40022237</v>
      </c>
      <c r="B251" s="59">
        <v>0</v>
      </c>
      <c r="C251" s="59">
        <v>30</v>
      </c>
      <c r="D251" s="59">
        <v>29</v>
      </c>
      <c r="E251" s="51" t="s">
        <v>688</v>
      </c>
      <c r="F251" s="51" t="s">
        <v>689</v>
      </c>
      <c r="G251" s="52">
        <v>30</v>
      </c>
      <c r="H251" s="52">
        <v>30</v>
      </c>
      <c r="I251" s="51" t="s">
        <v>29</v>
      </c>
      <c r="J251" s="51" t="s">
        <v>2354</v>
      </c>
      <c r="K251" s="51" t="s">
        <v>690</v>
      </c>
      <c r="L251" s="51" t="s">
        <v>689</v>
      </c>
      <c r="M251" s="52">
        <v>30</v>
      </c>
      <c r="N251" s="52">
        <v>30</v>
      </c>
      <c r="O251" s="51" t="s">
        <v>1883</v>
      </c>
      <c r="P251" s="51" t="s">
        <v>1897</v>
      </c>
      <c r="Q251" s="51" t="s">
        <v>1391</v>
      </c>
      <c r="R251" s="51" t="s">
        <v>1391</v>
      </c>
      <c r="S251" s="51" t="s">
        <v>1391</v>
      </c>
      <c r="T251" s="53">
        <v>0</v>
      </c>
      <c r="U251" s="54">
        <v>0.375</v>
      </c>
      <c r="V251" s="54">
        <v>0.45763888888888998</v>
      </c>
      <c r="W251" s="51" t="s">
        <v>1391</v>
      </c>
      <c r="X251" s="51" t="s">
        <v>31</v>
      </c>
      <c r="Y251" s="51" t="s">
        <v>1391</v>
      </c>
      <c r="Z251" s="51" t="s">
        <v>31</v>
      </c>
      <c r="AA251" s="51" t="s">
        <v>1391</v>
      </c>
      <c r="AB251" s="51" t="s">
        <v>1391</v>
      </c>
      <c r="AC251" s="51" t="s">
        <v>1391</v>
      </c>
      <c r="AD251" s="55">
        <v>43367</v>
      </c>
      <c r="AE251" s="55">
        <v>43427</v>
      </c>
      <c r="AF251" s="51" t="s">
        <v>29</v>
      </c>
      <c r="AG251" s="51" t="s">
        <v>1391</v>
      </c>
    </row>
    <row r="252" spans="1:33" x14ac:dyDescent="0.25">
      <c r="A252" s="60">
        <v>40022238</v>
      </c>
      <c r="B252" s="59">
        <v>2</v>
      </c>
      <c r="C252" s="59">
        <v>28</v>
      </c>
      <c r="D252" s="59">
        <v>24</v>
      </c>
      <c r="E252" s="51" t="s">
        <v>691</v>
      </c>
      <c r="F252" s="51" t="s">
        <v>692</v>
      </c>
      <c r="G252" s="52">
        <v>30</v>
      </c>
      <c r="H252" s="52">
        <v>30</v>
      </c>
      <c r="I252" s="51" t="s">
        <v>29</v>
      </c>
      <c r="J252" s="51" t="s">
        <v>2355</v>
      </c>
      <c r="K252" s="51" t="s">
        <v>693</v>
      </c>
      <c r="L252" s="51" t="s">
        <v>692</v>
      </c>
      <c r="M252" s="52">
        <v>30</v>
      </c>
      <c r="N252" s="52">
        <v>30</v>
      </c>
      <c r="O252" s="51" t="s">
        <v>1883</v>
      </c>
      <c r="P252" s="51" t="s">
        <v>1897</v>
      </c>
      <c r="Q252" s="51" t="s">
        <v>1391</v>
      </c>
      <c r="R252" s="51" t="s">
        <v>1391</v>
      </c>
      <c r="S252" s="51" t="s">
        <v>1391</v>
      </c>
      <c r="T252" s="53">
        <v>0</v>
      </c>
      <c r="U252" s="54">
        <v>0.75</v>
      </c>
      <c r="V252" s="54">
        <v>0.83263888888889004</v>
      </c>
      <c r="W252" s="51" t="s">
        <v>31</v>
      </c>
      <c r="X252" s="51" t="s">
        <v>1391</v>
      </c>
      <c r="Y252" s="51" t="s">
        <v>31</v>
      </c>
      <c r="Z252" s="51" t="s">
        <v>1391</v>
      </c>
      <c r="AA252" s="51" t="s">
        <v>1391</v>
      </c>
      <c r="AB252" s="51" t="s">
        <v>1391</v>
      </c>
      <c r="AC252" s="51" t="s">
        <v>1391</v>
      </c>
      <c r="AD252" s="55">
        <v>43367</v>
      </c>
      <c r="AE252" s="55">
        <v>43427</v>
      </c>
      <c r="AF252" s="51" t="s">
        <v>29</v>
      </c>
      <c r="AG252" s="51" t="s">
        <v>1391</v>
      </c>
    </row>
    <row r="253" spans="1:33" hidden="1" x14ac:dyDescent="0.25">
      <c r="A253" s="60">
        <v>40022239</v>
      </c>
      <c r="B253" s="59">
        <v>3</v>
      </c>
      <c r="C253" s="59">
        <v>5</v>
      </c>
      <c r="D253" s="59">
        <v>4</v>
      </c>
      <c r="E253" s="51" t="s">
        <v>694</v>
      </c>
      <c r="F253" s="51" t="s">
        <v>695</v>
      </c>
      <c r="G253" s="52">
        <v>35</v>
      </c>
      <c r="H253" s="52">
        <v>35</v>
      </c>
      <c r="I253" s="51" t="s">
        <v>29</v>
      </c>
      <c r="J253" s="51" t="s">
        <v>2356</v>
      </c>
      <c r="K253" s="51" t="s">
        <v>696</v>
      </c>
      <c r="L253" s="51" t="s">
        <v>695</v>
      </c>
      <c r="M253" s="52">
        <v>35</v>
      </c>
      <c r="N253" s="52">
        <v>35</v>
      </c>
      <c r="O253" s="51" t="s">
        <v>1883</v>
      </c>
      <c r="P253" s="51" t="s">
        <v>1894</v>
      </c>
      <c r="Q253" s="51" t="s">
        <v>1895</v>
      </c>
      <c r="R253" s="51" t="s">
        <v>1734</v>
      </c>
      <c r="S253" s="51" t="s">
        <v>1886</v>
      </c>
      <c r="T253" s="53">
        <v>108</v>
      </c>
      <c r="U253" s="54">
        <v>0.375</v>
      </c>
      <c r="V253" s="54">
        <v>0.45763888888888998</v>
      </c>
      <c r="W253" s="51" t="s">
        <v>31</v>
      </c>
      <c r="X253" s="51" t="s">
        <v>1391</v>
      </c>
      <c r="Y253" s="51" t="s">
        <v>31</v>
      </c>
      <c r="Z253" s="51" t="s">
        <v>1391</v>
      </c>
      <c r="AA253" s="51" t="s">
        <v>31</v>
      </c>
      <c r="AB253" s="51" t="s">
        <v>1391</v>
      </c>
      <c r="AC253" s="51" t="s">
        <v>1391</v>
      </c>
      <c r="AD253" s="55">
        <v>43304</v>
      </c>
      <c r="AE253" s="55">
        <v>43427</v>
      </c>
      <c r="AF253" s="51" t="s">
        <v>29</v>
      </c>
      <c r="AG253" s="51" t="s">
        <v>2357</v>
      </c>
    </row>
    <row r="254" spans="1:33" hidden="1" x14ac:dyDescent="0.25">
      <c r="A254" s="60">
        <v>40029029</v>
      </c>
      <c r="B254" s="59">
        <v>1</v>
      </c>
      <c r="C254" s="59">
        <v>0</v>
      </c>
      <c r="D254" s="59">
        <v>0</v>
      </c>
      <c r="E254" s="51" t="s">
        <v>2358</v>
      </c>
      <c r="F254" s="51" t="s">
        <v>2359</v>
      </c>
      <c r="G254" s="52">
        <v>1</v>
      </c>
      <c r="H254" s="52">
        <v>1</v>
      </c>
      <c r="I254" s="51" t="s">
        <v>29</v>
      </c>
      <c r="J254" s="51" t="s">
        <v>2360</v>
      </c>
      <c r="K254" s="51" t="s">
        <v>2358</v>
      </c>
      <c r="L254" s="51" t="s">
        <v>2359</v>
      </c>
      <c r="M254" s="52">
        <v>1</v>
      </c>
      <c r="N254" s="52">
        <v>1</v>
      </c>
      <c r="O254" s="51" t="s">
        <v>1883</v>
      </c>
      <c r="P254" s="51" t="s">
        <v>2219</v>
      </c>
      <c r="Q254" s="51" t="s">
        <v>2220</v>
      </c>
      <c r="R254" s="51" t="s">
        <v>1793</v>
      </c>
      <c r="S254" s="51" t="s">
        <v>1391</v>
      </c>
      <c r="T254" s="53">
        <v>0</v>
      </c>
      <c r="U254" s="54">
        <v>0.375</v>
      </c>
      <c r="V254" s="54">
        <v>0.45763888888888998</v>
      </c>
      <c r="W254" s="51" t="s">
        <v>31</v>
      </c>
      <c r="X254" s="51" t="s">
        <v>1391</v>
      </c>
      <c r="Y254" s="51" t="s">
        <v>31</v>
      </c>
      <c r="Z254" s="51" t="s">
        <v>1391</v>
      </c>
      <c r="AA254" s="51" t="s">
        <v>31</v>
      </c>
      <c r="AB254" s="51" t="s">
        <v>1391</v>
      </c>
      <c r="AC254" s="51" t="s">
        <v>1391</v>
      </c>
      <c r="AD254" s="55">
        <v>43304</v>
      </c>
      <c r="AE254" s="55">
        <v>43427</v>
      </c>
      <c r="AF254" s="51" t="s">
        <v>29</v>
      </c>
      <c r="AG254" s="51" t="s">
        <v>2357</v>
      </c>
    </row>
    <row r="255" spans="1:33" hidden="1" x14ac:dyDescent="0.25">
      <c r="A255" s="60">
        <v>40022240</v>
      </c>
      <c r="B255" s="59">
        <v>1</v>
      </c>
      <c r="C255" s="59">
        <v>33</v>
      </c>
      <c r="D255" s="59">
        <v>31</v>
      </c>
      <c r="E255" s="51" t="s">
        <v>698</v>
      </c>
      <c r="F255" s="51" t="s">
        <v>699</v>
      </c>
      <c r="G255" s="52">
        <v>35</v>
      </c>
      <c r="H255" s="52">
        <v>35</v>
      </c>
      <c r="I255" s="51" t="s">
        <v>29</v>
      </c>
      <c r="J255" s="51" t="s">
        <v>2361</v>
      </c>
      <c r="K255" s="51" t="s">
        <v>700</v>
      </c>
      <c r="L255" s="51" t="s">
        <v>699</v>
      </c>
      <c r="M255" s="52">
        <v>35</v>
      </c>
      <c r="N255" s="52">
        <v>35</v>
      </c>
      <c r="O255" s="51" t="s">
        <v>1883</v>
      </c>
      <c r="P255" s="51" t="s">
        <v>1968</v>
      </c>
      <c r="Q255" s="51" t="s">
        <v>1969</v>
      </c>
      <c r="R255" s="51" t="s">
        <v>1618</v>
      </c>
      <c r="S255" s="51" t="s">
        <v>1886</v>
      </c>
      <c r="T255" s="53">
        <v>36</v>
      </c>
      <c r="U255" s="54">
        <v>0.375</v>
      </c>
      <c r="V255" s="54">
        <v>0.45763888888888998</v>
      </c>
      <c r="W255" s="51" t="s">
        <v>1391</v>
      </c>
      <c r="X255" s="51" t="s">
        <v>31</v>
      </c>
      <c r="Y255" s="51" t="s">
        <v>1391</v>
      </c>
      <c r="Z255" s="51" t="s">
        <v>31</v>
      </c>
      <c r="AA255" s="51" t="s">
        <v>1391</v>
      </c>
      <c r="AB255" s="51" t="s">
        <v>1391</v>
      </c>
      <c r="AC255" s="51" t="s">
        <v>1391</v>
      </c>
      <c r="AD255" s="55">
        <v>43304</v>
      </c>
      <c r="AE255" s="55">
        <v>43364</v>
      </c>
      <c r="AF255" s="51" t="s">
        <v>29</v>
      </c>
      <c r="AG255" s="51" t="s">
        <v>1848</v>
      </c>
    </row>
    <row r="256" spans="1:33" hidden="1" x14ac:dyDescent="0.25">
      <c r="A256" s="60">
        <v>40022241</v>
      </c>
      <c r="B256" s="59">
        <v>18</v>
      </c>
      <c r="C256" s="59">
        <v>17</v>
      </c>
      <c r="D256" s="59">
        <v>17</v>
      </c>
      <c r="E256" s="51" t="s">
        <v>701</v>
      </c>
      <c r="F256" s="51" t="s">
        <v>702</v>
      </c>
      <c r="G256" s="52">
        <v>35</v>
      </c>
      <c r="H256" s="52">
        <v>35</v>
      </c>
      <c r="I256" s="51" t="s">
        <v>29</v>
      </c>
      <c r="J256" s="51" t="s">
        <v>2362</v>
      </c>
      <c r="K256" s="51" t="s">
        <v>703</v>
      </c>
      <c r="L256" s="51" t="s">
        <v>702</v>
      </c>
      <c r="M256" s="52">
        <v>35</v>
      </c>
      <c r="N256" s="52">
        <v>35</v>
      </c>
      <c r="O256" s="51" t="s">
        <v>1883</v>
      </c>
      <c r="P256" s="51" t="s">
        <v>2061</v>
      </c>
      <c r="Q256" s="51" t="s">
        <v>2062</v>
      </c>
      <c r="R256" s="51" t="s">
        <v>1641</v>
      </c>
      <c r="S256" s="51" t="s">
        <v>1886</v>
      </c>
      <c r="T256" s="53">
        <v>36</v>
      </c>
      <c r="U256" s="54">
        <v>0.58333333333333004</v>
      </c>
      <c r="V256" s="54">
        <v>0.66597222222221997</v>
      </c>
      <c r="W256" s="51" t="s">
        <v>1391</v>
      </c>
      <c r="X256" s="51" t="s">
        <v>31</v>
      </c>
      <c r="Y256" s="51" t="s">
        <v>1391</v>
      </c>
      <c r="Z256" s="51" t="s">
        <v>31</v>
      </c>
      <c r="AA256" s="51" t="s">
        <v>1391</v>
      </c>
      <c r="AB256" s="51" t="s">
        <v>1391</v>
      </c>
      <c r="AC256" s="51" t="s">
        <v>1391</v>
      </c>
      <c r="AD256" s="55">
        <v>43304</v>
      </c>
      <c r="AE256" s="55">
        <v>43364</v>
      </c>
      <c r="AF256" s="51" t="s">
        <v>29</v>
      </c>
      <c r="AG256" s="51" t="s">
        <v>1819</v>
      </c>
    </row>
    <row r="257" spans="1:33" hidden="1" x14ac:dyDescent="0.25">
      <c r="A257" s="60">
        <v>40022242</v>
      </c>
      <c r="B257" s="59">
        <v>0</v>
      </c>
      <c r="C257" s="59">
        <v>35</v>
      </c>
      <c r="D257" s="59">
        <v>35</v>
      </c>
      <c r="E257" s="51" t="s">
        <v>704</v>
      </c>
      <c r="F257" s="51" t="s">
        <v>705</v>
      </c>
      <c r="G257" s="52">
        <v>35</v>
      </c>
      <c r="H257" s="52">
        <v>35</v>
      </c>
      <c r="I257" s="51" t="s">
        <v>29</v>
      </c>
      <c r="J257" s="51" t="s">
        <v>2363</v>
      </c>
      <c r="K257" s="51" t="s">
        <v>706</v>
      </c>
      <c r="L257" s="51" t="s">
        <v>705</v>
      </c>
      <c r="M257" s="52">
        <v>35</v>
      </c>
      <c r="N257" s="52">
        <v>35</v>
      </c>
      <c r="O257" s="51" t="s">
        <v>1883</v>
      </c>
      <c r="P257" s="51" t="s">
        <v>1897</v>
      </c>
      <c r="Q257" s="51" t="s">
        <v>1391</v>
      </c>
      <c r="R257" s="51" t="s">
        <v>1391</v>
      </c>
      <c r="S257" s="51" t="s">
        <v>1391</v>
      </c>
      <c r="T257" s="53">
        <v>0</v>
      </c>
      <c r="U257" s="54">
        <v>0.375</v>
      </c>
      <c r="V257" s="54">
        <v>0.45763888888888998</v>
      </c>
      <c r="W257" s="51" t="s">
        <v>1391</v>
      </c>
      <c r="X257" s="51" t="s">
        <v>31</v>
      </c>
      <c r="Y257" s="51" t="s">
        <v>1391</v>
      </c>
      <c r="Z257" s="51" t="s">
        <v>31</v>
      </c>
      <c r="AA257" s="51" t="s">
        <v>1391</v>
      </c>
      <c r="AB257" s="51" t="s">
        <v>1391</v>
      </c>
      <c r="AC257" s="51" t="s">
        <v>1391</v>
      </c>
      <c r="AD257" s="55">
        <v>43367</v>
      </c>
      <c r="AE257" s="55">
        <v>43427</v>
      </c>
      <c r="AF257" s="51" t="s">
        <v>29</v>
      </c>
      <c r="AG257" s="51" t="s">
        <v>1391</v>
      </c>
    </row>
    <row r="258" spans="1:33" hidden="1" x14ac:dyDescent="0.25">
      <c r="A258" s="60">
        <v>40027103</v>
      </c>
      <c r="B258" s="59">
        <v>2</v>
      </c>
      <c r="C258" s="59">
        <v>5</v>
      </c>
      <c r="D258" s="59">
        <v>5</v>
      </c>
      <c r="E258" s="51" t="s">
        <v>2364</v>
      </c>
      <c r="F258" s="51" t="s">
        <v>2365</v>
      </c>
      <c r="G258" s="52">
        <v>7</v>
      </c>
      <c r="H258" s="52">
        <v>7</v>
      </c>
      <c r="I258" s="51" t="s">
        <v>29</v>
      </c>
      <c r="J258" s="51" t="s">
        <v>2366</v>
      </c>
      <c r="K258" s="51" t="s">
        <v>2364</v>
      </c>
      <c r="L258" s="51" t="s">
        <v>2365</v>
      </c>
      <c r="M258" s="52">
        <v>7</v>
      </c>
      <c r="N258" s="52">
        <v>7</v>
      </c>
      <c r="O258" s="51" t="s">
        <v>1883</v>
      </c>
      <c r="P258" s="51" t="s">
        <v>2219</v>
      </c>
      <c r="Q258" s="51" t="s">
        <v>2220</v>
      </c>
      <c r="R258" s="51" t="s">
        <v>1793</v>
      </c>
      <c r="S258" s="51" t="s">
        <v>1391</v>
      </c>
      <c r="T258" s="53">
        <v>0</v>
      </c>
      <c r="U258" s="54">
        <v>0</v>
      </c>
      <c r="V258" s="54">
        <v>0</v>
      </c>
      <c r="W258" s="51" t="s">
        <v>1391</v>
      </c>
      <c r="X258" s="51" t="s">
        <v>1391</v>
      </c>
      <c r="Y258" s="51" t="s">
        <v>1391</v>
      </c>
      <c r="Z258" s="51" t="s">
        <v>1391</v>
      </c>
      <c r="AA258" s="51" t="s">
        <v>1391</v>
      </c>
      <c r="AB258" s="51" t="s">
        <v>1391</v>
      </c>
      <c r="AC258" s="51" t="s">
        <v>1391</v>
      </c>
      <c r="AD258" s="55">
        <v>43304</v>
      </c>
      <c r="AE258" s="55">
        <v>43427</v>
      </c>
      <c r="AF258" s="51" t="s">
        <v>29</v>
      </c>
      <c r="AG258" s="51" t="s">
        <v>1391</v>
      </c>
    </row>
    <row r="259" spans="1:33" hidden="1" x14ac:dyDescent="0.25">
      <c r="A259" s="60">
        <v>40022243</v>
      </c>
      <c r="B259" s="59">
        <v>19</v>
      </c>
      <c r="C259" s="59">
        <v>14</v>
      </c>
      <c r="D259" s="59">
        <v>10</v>
      </c>
      <c r="E259" s="51" t="s">
        <v>708</v>
      </c>
      <c r="F259" s="51" t="s">
        <v>709</v>
      </c>
      <c r="G259" s="52">
        <v>35</v>
      </c>
      <c r="H259" s="52">
        <v>35</v>
      </c>
      <c r="I259" s="51" t="s">
        <v>29</v>
      </c>
      <c r="J259" s="51" t="s">
        <v>2367</v>
      </c>
      <c r="K259" s="51" t="s">
        <v>710</v>
      </c>
      <c r="L259" s="51" t="s">
        <v>709</v>
      </c>
      <c r="M259" s="52">
        <v>35</v>
      </c>
      <c r="N259" s="52">
        <v>35</v>
      </c>
      <c r="O259" s="51" t="s">
        <v>1883</v>
      </c>
      <c r="P259" s="51" t="s">
        <v>2128</v>
      </c>
      <c r="Q259" s="51" t="s">
        <v>2129</v>
      </c>
      <c r="R259" s="51" t="s">
        <v>2130</v>
      </c>
      <c r="S259" s="51" t="s">
        <v>1391</v>
      </c>
      <c r="T259" s="53">
        <v>0</v>
      </c>
      <c r="U259" s="54">
        <v>0.75</v>
      </c>
      <c r="V259" s="54">
        <v>0.83263888888889004</v>
      </c>
      <c r="W259" s="51" t="s">
        <v>31</v>
      </c>
      <c r="X259" s="51" t="s">
        <v>1391</v>
      </c>
      <c r="Y259" s="51" t="s">
        <v>31</v>
      </c>
      <c r="Z259" s="51" t="s">
        <v>1391</v>
      </c>
      <c r="AA259" s="51" t="s">
        <v>31</v>
      </c>
      <c r="AB259" s="51" t="s">
        <v>1391</v>
      </c>
      <c r="AC259" s="51" t="s">
        <v>1391</v>
      </c>
      <c r="AD259" s="55">
        <v>43304</v>
      </c>
      <c r="AE259" s="55">
        <v>43364</v>
      </c>
      <c r="AF259" s="51" t="s">
        <v>29</v>
      </c>
      <c r="AG259" s="51" t="s">
        <v>1837</v>
      </c>
    </row>
    <row r="260" spans="1:33" hidden="1" x14ac:dyDescent="0.25">
      <c r="A260" s="60">
        <v>40022244</v>
      </c>
      <c r="B260" s="59">
        <v>32</v>
      </c>
      <c r="C260" s="59">
        <v>3</v>
      </c>
      <c r="D260" s="59">
        <v>3</v>
      </c>
      <c r="E260" s="51" t="s">
        <v>711</v>
      </c>
      <c r="F260" s="51" t="s">
        <v>712</v>
      </c>
      <c r="G260" s="52">
        <v>35</v>
      </c>
      <c r="H260" s="52">
        <v>35</v>
      </c>
      <c r="I260" s="51" t="s">
        <v>29</v>
      </c>
      <c r="J260" s="51" t="s">
        <v>2368</v>
      </c>
      <c r="K260" s="51" t="s">
        <v>713</v>
      </c>
      <c r="L260" s="51" t="s">
        <v>712</v>
      </c>
      <c r="M260" s="52">
        <v>35</v>
      </c>
      <c r="N260" s="52">
        <v>35</v>
      </c>
      <c r="O260" s="51" t="s">
        <v>1883</v>
      </c>
      <c r="P260" s="51" t="s">
        <v>1897</v>
      </c>
      <c r="Q260" s="51" t="s">
        <v>1391</v>
      </c>
      <c r="R260" s="51" t="s">
        <v>1391</v>
      </c>
      <c r="S260" s="51" t="s">
        <v>1391</v>
      </c>
      <c r="T260" s="53">
        <v>0</v>
      </c>
      <c r="U260" s="54">
        <v>0.75</v>
      </c>
      <c r="V260" s="54">
        <v>0.83263888888889004</v>
      </c>
      <c r="W260" s="51" t="s">
        <v>31</v>
      </c>
      <c r="X260" s="51" t="s">
        <v>1391</v>
      </c>
      <c r="Y260" s="51" t="s">
        <v>31</v>
      </c>
      <c r="Z260" s="51" t="s">
        <v>1391</v>
      </c>
      <c r="AA260" s="51" t="s">
        <v>31</v>
      </c>
      <c r="AB260" s="51" t="s">
        <v>1391</v>
      </c>
      <c r="AC260" s="51" t="s">
        <v>1391</v>
      </c>
      <c r="AD260" s="55">
        <v>43367</v>
      </c>
      <c r="AE260" s="55">
        <v>43427</v>
      </c>
      <c r="AF260" s="51" t="s">
        <v>29</v>
      </c>
      <c r="AG260" s="51" t="s">
        <v>1391</v>
      </c>
    </row>
    <row r="261" spans="1:33" hidden="1" x14ac:dyDescent="0.25">
      <c r="A261" s="60">
        <v>40022245</v>
      </c>
      <c r="B261" s="59">
        <v>2</v>
      </c>
      <c r="C261" s="59">
        <v>32</v>
      </c>
      <c r="D261" s="59">
        <v>32</v>
      </c>
      <c r="E261" s="51" t="s">
        <v>714</v>
      </c>
      <c r="F261" s="51" t="s">
        <v>715</v>
      </c>
      <c r="G261" s="52">
        <v>35</v>
      </c>
      <c r="H261" s="52">
        <v>35</v>
      </c>
      <c r="I261" s="51" t="s">
        <v>29</v>
      </c>
      <c r="J261" s="51" t="s">
        <v>2369</v>
      </c>
      <c r="K261" s="51" t="s">
        <v>716</v>
      </c>
      <c r="L261" s="51" t="s">
        <v>715</v>
      </c>
      <c r="M261" s="52">
        <v>35</v>
      </c>
      <c r="N261" s="52">
        <v>35</v>
      </c>
      <c r="O261" s="51" t="s">
        <v>1883</v>
      </c>
      <c r="P261" s="51" t="s">
        <v>2079</v>
      </c>
      <c r="Q261" s="51" t="s">
        <v>2080</v>
      </c>
      <c r="R261" s="51" t="s">
        <v>1649</v>
      </c>
      <c r="S261" s="51" t="s">
        <v>1886</v>
      </c>
      <c r="T261" s="53">
        <v>54</v>
      </c>
      <c r="U261" s="54">
        <v>0.29166666666667002</v>
      </c>
      <c r="V261" s="54">
        <v>0.37430555555556</v>
      </c>
      <c r="W261" s="51" t="s">
        <v>31</v>
      </c>
      <c r="X261" s="51" t="s">
        <v>1391</v>
      </c>
      <c r="Y261" s="51" t="s">
        <v>31</v>
      </c>
      <c r="Z261" s="51" t="s">
        <v>1391</v>
      </c>
      <c r="AA261" s="51" t="s">
        <v>31</v>
      </c>
      <c r="AB261" s="51" t="s">
        <v>1391</v>
      </c>
      <c r="AC261" s="51" t="s">
        <v>1391</v>
      </c>
      <c r="AD261" s="55">
        <v>43304</v>
      </c>
      <c r="AE261" s="55">
        <v>43364</v>
      </c>
      <c r="AF261" s="51" t="s">
        <v>29</v>
      </c>
      <c r="AG261" s="51" t="s">
        <v>1834</v>
      </c>
    </row>
    <row r="262" spans="1:33" hidden="1" x14ac:dyDescent="0.25">
      <c r="A262" s="60">
        <v>40022246</v>
      </c>
      <c r="B262" s="59">
        <v>1</v>
      </c>
      <c r="C262" s="59">
        <v>34</v>
      </c>
      <c r="D262" s="59">
        <v>33</v>
      </c>
      <c r="E262" s="51" t="s">
        <v>717</v>
      </c>
      <c r="F262" s="51" t="s">
        <v>718</v>
      </c>
      <c r="G262" s="52">
        <v>35</v>
      </c>
      <c r="H262" s="52">
        <v>35</v>
      </c>
      <c r="I262" s="51" t="s">
        <v>29</v>
      </c>
      <c r="J262" s="51" t="s">
        <v>2370</v>
      </c>
      <c r="K262" s="51" t="s">
        <v>719</v>
      </c>
      <c r="L262" s="51" t="s">
        <v>718</v>
      </c>
      <c r="M262" s="52">
        <v>35</v>
      </c>
      <c r="N262" s="52">
        <v>35</v>
      </c>
      <c r="O262" s="51" t="s">
        <v>1883</v>
      </c>
      <c r="P262" s="51" t="s">
        <v>1902</v>
      </c>
      <c r="Q262" s="51" t="s">
        <v>1903</v>
      </c>
      <c r="R262" s="51" t="s">
        <v>1799</v>
      </c>
      <c r="S262" s="51" t="s">
        <v>1391</v>
      </c>
      <c r="T262" s="53">
        <v>0</v>
      </c>
      <c r="U262" s="54">
        <v>0.375</v>
      </c>
      <c r="V262" s="54">
        <v>0.45763888888888998</v>
      </c>
      <c r="W262" s="51" t="s">
        <v>31</v>
      </c>
      <c r="X262" s="51" t="s">
        <v>1391</v>
      </c>
      <c r="Y262" s="51" t="s">
        <v>31</v>
      </c>
      <c r="Z262" s="51" t="s">
        <v>1391</v>
      </c>
      <c r="AA262" s="51" t="s">
        <v>31</v>
      </c>
      <c r="AB262" s="51" t="s">
        <v>1391</v>
      </c>
      <c r="AC262" s="51" t="s">
        <v>1391</v>
      </c>
      <c r="AD262" s="55">
        <v>43304</v>
      </c>
      <c r="AE262" s="55">
        <v>43364</v>
      </c>
      <c r="AF262" s="51" t="s">
        <v>29</v>
      </c>
      <c r="AG262" s="51" t="s">
        <v>1837</v>
      </c>
    </row>
    <row r="263" spans="1:33" hidden="1" x14ac:dyDescent="0.25">
      <c r="A263" s="60">
        <v>40022247</v>
      </c>
      <c r="B263" s="59">
        <v>3</v>
      </c>
      <c r="C263" s="59">
        <v>33</v>
      </c>
      <c r="D263" s="59">
        <v>30</v>
      </c>
      <c r="E263" s="51" t="s">
        <v>720</v>
      </c>
      <c r="F263" s="51" t="s">
        <v>721</v>
      </c>
      <c r="G263" s="52">
        <v>35</v>
      </c>
      <c r="H263" s="52">
        <v>35</v>
      </c>
      <c r="I263" s="51" t="s">
        <v>29</v>
      </c>
      <c r="J263" s="51" t="s">
        <v>2371</v>
      </c>
      <c r="K263" s="51" t="s">
        <v>722</v>
      </c>
      <c r="L263" s="51" t="s">
        <v>721</v>
      </c>
      <c r="M263" s="52">
        <v>35</v>
      </c>
      <c r="N263" s="52">
        <v>35</v>
      </c>
      <c r="O263" s="51" t="s">
        <v>1883</v>
      </c>
      <c r="P263" s="51" t="s">
        <v>2248</v>
      </c>
      <c r="Q263" s="51" t="s">
        <v>2249</v>
      </c>
      <c r="R263" s="51" t="s">
        <v>1614</v>
      </c>
      <c r="S263" s="51" t="s">
        <v>1886</v>
      </c>
      <c r="T263" s="53">
        <v>54</v>
      </c>
      <c r="U263" s="54">
        <v>0.45833333333332998</v>
      </c>
      <c r="V263" s="54">
        <v>0.54097222222221997</v>
      </c>
      <c r="W263" s="51" t="s">
        <v>31</v>
      </c>
      <c r="X263" s="51" t="s">
        <v>1391</v>
      </c>
      <c r="Y263" s="51" t="s">
        <v>31</v>
      </c>
      <c r="Z263" s="51" t="s">
        <v>1391</v>
      </c>
      <c r="AA263" s="51" t="s">
        <v>31</v>
      </c>
      <c r="AB263" s="51" t="s">
        <v>1391</v>
      </c>
      <c r="AC263" s="51" t="s">
        <v>1391</v>
      </c>
      <c r="AD263" s="55">
        <v>43304</v>
      </c>
      <c r="AE263" s="55">
        <v>43364</v>
      </c>
      <c r="AF263" s="51" t="s">
        <v>29</v>
      </c>
      <c r="AG263" s="51" t="s">
        <v>1853</v>
      </c>
    </row>
    <row r="264" spans="1:33" hidden="1" x14ac:dyDescent="0.25">
      <c r="A264" s="60">
        <v>40022248</v>
      </c>
      <c r="B264" s="59">
        <v>0</v>
      </c>
      <c r="C264" s="59">
        <v>35</v>
      </c>
      <c r="D264" s="59">
        <v>35</v>
      </c>
      <c r="E264" s="51" t="s">
        <v>723</v>
      </c>
      <c r="F264" s="51" t="s">
        <v>724</v>
      </c>
      <c r="G264" s="52">
        <v>35</v>
      </c>
      <c r="H264" s="52">
        <v>35</v>
      </c>
      <c r="I264" s="51" t="s">
        <v>29</v>
      </c>
      <c r="J264" s="51" t="s">
        <v>2372</v>
      </c>
      <c r="K264" s="51" t="s">
        <v>725</v>
      </c>
      <c r="L264" s="51" t="s">
        <v>724</v>
      </c>
      <c r="M264" s="52">
        <v>35</v>
      </c>
      <c r="N264" s="52">
        <v>35</v>
      </c>
      <c r="O264" s="51" t="s">
        <v>1883</v>
      </c>
      <c r="P264" s="51" t="s">
        <v>2245</v>
      </c>
      <c r="Q264" s="51" t="s">
        <v>2246</v>
      </c>
      <c r="R264" s="51" t="s">
        <v>1502</v>
      </c>
      <c r="S264" s="51" t="s">
        <v>1886</v>
      </c>
      <c r="T264" s="53">
        <v>54</v>
      </c>
      <c r="U264" s="54">
        <v>0.58333333333333004</v>
      </c>
      <c r="V264" s="54">
        <v>0.66597222222221997</v>
      </c>
      <c r="W264" s="51" t="s">
        <v>31</v>
      </c>
      <c r="X264" s="51" t="s">
        <v>1391</v>
      </c>
      <c r="Y264" s="51" t="s">
        <v>31</v>
      </c>
      <c r="Z264" s="51" t="s">
        <v>1391</v>
      </c>
      <c r="AA264" s="51" t="s">
        <v>31</v>
      </c>
      <c r="AB264" s="51" t="s">
        <v>1391</v>
      </c>
      <c r="AC264" s="51" t="s">
        <v>1391</v>
      </c>
      <c r="AD264" s="55">
        <v>43304</v>
      </c>
      <c r="AE264" s="55">
        <v>43364</v>
      </c>
      <c r="AF264" s="51" t="s">
        <v>29</v>
      </c>
      <c r="AG264" s="51" t="s">
        <v>1841</v>
      </c>
    </row>
    <row r="265" spans="1:33" hidden="1" x14ac:dyDescent="0.25">
      <c r="A265" s="60">
        <v>40022249</v>
      </c>
      <c r="B265" s="59">
        <v>16</v>
      </c>
      <c r="C265" s="59">
        <v>19</v>
      </c>
      <c r="D265" s="59">
        <v>18</v>
      </c>
      <c r="E265" s="51" t="s">
        <v>726</v>
      </c>
      <c r="F265" s="51" t="s">
        <v>727</v>
      </c>
      <c r="G265" s="52">
        <v>35</v>
      </c>
      <c r="H265" s="52">
        <v>35</v>
      </c>
      <c r="I265" s="51" t="s">
        <v>29</v>
      </c>
      <c r="J265" s="51" t="s">
        <v>2373</v>
      </c>
      <c r="K265" s="51" t="s">
        <v>728</v>
      </c>
      <c r="L265" s="51" t="s">
        <v>727</v>
      </c>
      <c r="M265" s="52">
        <v>35</v>
      </c>
      <c r="N265" s="52">
        <v>35</v>
      </c>
      <c r="O265" s="51" t="s">
        <v>1883</v>
      </c>
      <c r="P265" s="51" t="s">
        <v>1889</v>
      </c>
      <c r="Q265" s="51" t="s">
        <v>1890</v>
      </c>
      <c r="R265" s="51" t="s">
        <v>1790</v>
      </c>
      <c r="S265" s="51" t="s">
        <v>1391</v>
      </c>
      <c r="T265" s="53">
        <v>0</v>
      </c>
      <c r="U265" s="54">
        <v>0.58333333333333004</v>
      </c>
      <c r="V265" s="54">
        <v>0.70763888888889004</v>
      </c>
      <c r="W265" s="51" t="s">
        <v>1391</v>
      </c>
      <c r="X265" s="51" t="s">
        <v>31</v>
      </c>
      <c r="Y265" s="51" t="s">
        <v>1391</v>
      </c>
      <c r="Z265" s="51" t="s">
        <v>31</v>
      </c>
      <c r="AA265" s="51" t="s">
        <v>1391</v>
      </c>
      <c r="AB265" s="51" t="s">
        <v>1391</v>
      </c>
      <c r="AC265" s="51" t="s">
        <v>1391</v>
      </c>
      <c r="AD265" s="55">
        <v>43304</v>
      </c>
      <c r="AE265" s="55">
        <v>43364</v>
      </c>
      <c r="AF265" s="51" t="s">
        <v>29</v>
      </c>
      <c r="AG265" s="51" t="s">
        <v>1838</v>
      </c>
    </row>
    <row r="266" spans="1:33" hidden="1" x14ac:dyDescent="0.25">
      <c r="A266" s="60">
        <v>40022250</v>
      </c>
      <c r="B266" s="59">
        <v>6</v>
      </c>
      <c r="C266" s="59">
        <v>29</v>
      </c>
      <c r="D266" s="59">
        <v>24</v>
      </c>
      <c r="E266" s="51" t="s">
        <v>729</v>
      </c>
      <c r="F266" s="51" t="s">
        <v>730</v>
      </c>
      <c r="G266" s="52">
        <v>35</v>
      </c>
      <c r="H266" s="52">
        <v>35</v>
      </c>
      <c r="I266" s="51" t="s">
        <v>29</v>
      </c>
      <c r="J266" s="51" t="s">
        <v>2374</v>
      </c>
      <c r="K266" s="51" t="s">
        <v>731</v>
      </c>
      <c r="L266" s="51" t="s">
        <v>730</v>
      </c>
      <c r="M266" s="52">
        <v>35</v>
      </c>
      <c r="N266" s="52">
        <v>35</v>
      </c>
      <c r="O266" s="51" t="s">
        <v>1883</v>
      </c>
      <c r="P266" s="51" t="s">
        <v>2245</v>
      </c>
      <c r="Q266" s="51" t="s">
        <v>2246</v>
      </c>
      <c r="R266" s="51" t="s">
        <v>1502</v>
      </c>
      <c r="S266" s="51" t="s">
        <v>1886</v>
      </c>
      <c r="T266" s="53">
        <v>54</v>
      </c>
      <c r="U266" s="54">
        <v>0.66666666666666996</v>
      </c>
      <c r="V266" s="54">
        <v>0.74930555555556</v>
      </c>
      <c r="W266" s="51" t="s">
        <v>31</v>
      </c>
      <c r="X266" s="51" t="s">
        <v>1391</v>
      </c>
      <c r="Y266" s="51" t="s">
        <v>31</v>
      </c>
      <c r="Z266" s="51" t="s">
        <v>1391</v>
      </c>
      <c r="AA266" s="51" t="s">
        <v>31</v>
      </c>
      <c r="AB266" s="51" t="s">
        <v>1391</v>
      </c>
      <c r="AC266" s="51" t="s">
        <v>1391</v>
      </c>
      <c r="AD266" s="55">
        <v>43304</v>
      </c>
      <c r="AE266" s="55">
        <v>43364</v>
      </c>
      <c r="AF266" s="51" t="s">
        <v>29</v>
      </c>
      <c r="AG266" s="51" t="s">
        <v>1838</v>
      </c>
    </row>
    <row r="267" spans="1:33" hidden="1" x14ac:dyDescent="0.25">
      <c r="A267" s="60">
        <v>40022251</v>
      </c>
      <c r="B267" s="59">
        <v>0</v>
      </c>
      <c r="C267" s="59">
        <v>35</v>
      </c>
      <c r="D267" s="59">
        <v>32</v>
      </c>
      <c r="E267" s="51" t="s">
        <v>732</v>
      </c>
      <c r="F267" s="51" t="s">
        <v>733</v>
      </c>
      <c r="G267" s="52">
        <v>35</v>
      </c>
      <c r="H267" s="52">
        <v>35</v>
      </c>
      <c r="I267" s="51" t="s">
        <v>29</v>
      </c>
      <c r="J267" s="51" t="s">
        <v>2375</v>
      </c>
      <c r="K267" s="51" t="s">
        <v>734</v>
      </c>
      <c r="L267" s="51" t="s">
        <v>733</v>
      </c>
      <c r="M267" s="52">
        <v>35</v>
      </c>
      <c r="N267" s="52">
        <v>35</v>
      </c>
      <c r="O267" s="51" t="s">
        <v>1883</v>
      </c>
      <c r="P267" s="51" t="s">
        <v>2376</v>
      </c>
      <c r="Q267" s="51" t="s">
        <v>2377</v>
      </c>
      <c r="R267" s="51" t="s">
        <v>1744</v>
      </c>
      <c r="S267" s="51" t="s">
        <v>1886</v>
      </c>
      <c r="T267" s="53">
        <v>54</v>
      </c>
      <c r="U267" s="54">
        <v>0.75</v>
      </c>
      <c r="V267" s="54">
        <v>0.83263888888889004</v>
      </c>
      <c r="W267" s="51" t="s">
        <v>31</v>
      </c>
      <c r="X267" s="51" t="s">
        <v>1391</v>
      </c>
      <c r="Y267" s="51" t="s">
        <v>31</v>
      </c>
      <c r="Z267" s="51" t="s">
        <v>1391</v>
      </c>
      <c r="AA267" s="51" t="s">
        <v>31</v>
      </c>
      <c r="AB267" s="51" t="s">
        <v>1391</v>
      </c>
      <c r="AC267" s="51" t="s">
        <v>1391</v>
      </c>
      <c r="AD267" s="55">
        <v>43304</v>
      </c>
      <c r="AE267" s="55">
        <v>43364</v>
      </c>
      <c r="AF267" s="51" t="s">
        <v>29</v>
      </c>
      <c r="AG267" s="51" t="s">
        <v>1843</v>
      </c>
    </row>
    <row r="268" spans="1:33" hidden="1" x14ac:dyDescent="0.25">
      <c r="A268" s="60">
        <v>40022252</v>
      </c>
      <c r="B268" s="59">
        <v>4</v>
      </c>
      <c r="C268" s="59">
        <v>32</v>
      </c>
      <c r="D268" s="59">
        <v>31</v>
      </c>
      <c r="E268" s="51" t="s">
        <v>735</v>
      </c>
      <c r="F268" s="51" t="s">
        <v>736</v>
      </c>
      <c r="G268" s="52">
        <v>36</v>
      </c>
      <c r="H268" s="52">
        <v>36</v>
      </c>
      <c r="I268" s="51" t="s">
        <v>29</v>
      </c>
      <c r="J268" s="51" t="s">
        <v>2378</v>
      </c>
      <c r="K268" s="51" t="s">
        <v>737</v>
      </c>
      <c r="L268" s="51" t="s">
        <v>736</v>
      </c>
      <c r="M268" s="52">
        <v>36</v>
      </c>
      <c r="N268" s="52">
        <v>36</v>
      </c>
      <c r="O268" s="51" t="s">
        <v>1883</v>
      </c>
      <c r="P268" s="51" t="s">
        <v>2379</v>
      </c>
      <c r="Q268" s="51" t="s">
        <v>2380</v>
      </c>
      <c r="R268" s="51" t="s">
        <v>1645</v>
      </c>
      <c r="S268" s="51" t="s">
        <v>1886</v>
      </c>
      <c r="T268" s="53">
        <v>54</v>
      </c>
      <c r="U268" s="54">
        <v>0.83333333333333004</v>
      </c>
      <c r="V268" s="54">
        <v>0.91666666666666996</v>
      </c>
      <c r="W268" s="51" t="s">
        <v>31</v>
      </c>
      <c r="X268" s="51" t="s">
        <v>1391</v>
      </c>
      <c r="Y268" s="51" t="s">
        <v>31</v>
      </c>
      <c r="Z268" s="51" t="s">
        <v>1391</v>
      </c>
      <c r="AA268" s="51" t="s">
        <v>31</v>
      </c>
      <c r="AB268" s="51" t="s">
        <v>1391</v>
      </c>
      <c r="AC268" s="51" t="s">
        <v>1391</v>
      </c>
      <c r="AD268" s="55">
        <v>43304</v>
      </c>
      <c r="AE268" s="55">
        <v>43364</v>
      </c>
      <c r="AF268" s="51" t="s">
        <v>29</v>
      </c>
      <c r="AG268" s="51" t="s">
        <v>1847</v>
      </c>
    </row>
    <row r="269" spans="1:33" hidden="1" x14ac:dyDescent="0.25">
      <c r="A269" s="60">
        <v>40022253</v>
      </c>
      <c r="B269" s="59">
        <v>4</v>
      </c>
      <c r="C269" s="59">
        <v>31</v>
      </c>
      <c r="D269" s="59">
        <v>28</v>
      </c>
      <c r="E269" s="51" t="s">
        <v>738</v>
      </c>
      <c r="F269" s="51" t="s">
        <v>739</v>
      </c>
      <c r="G269" s="52">
        <v>35</v>
      </c>
      <c r="H269" s="52">
        <v>35</v>
      </c>
      <c r="I269" s="51" t="s">
        <v>29</v>
      </c>
      <c r="J269" s="51" t="s">
        <v>2381</v>
      </c>
      <c r="K269" s="51" t="s">
        <v>740</v>
      </c>
      <c r="L269" s="51" t="s">
        <v>739</v>
      </c>
      <c r="M269" s="52">
        <v>35</v>
      </c>
      <c r="N269" s="52">
        <v>35</v>
      </c>
      <c r="O269" s="51" t="s">
        <v>1883</v>
      </c>
      <c r="P269" s="51" t="s">
        <v>1897</v>
      </c>
      <c r="Q269" s="51" t="s">
        <v>1391</v>
      </c>
      <c r="R269" s="51" t="s">
        <v>1391</v>
      </c>
      <c r="S269" s="51" t="s">
        <v>1391</v>
      </c>
      <c r="T269" s="53">
        <v>0</v>
      </c>
      <c r="U269" s="54">
        <v>0.29166666666667002</v>
      </c>
      <c r="V269" s="54">
        <v>0.37430555555556</v>
      </c>
      <c r="W269" s="51" t="s">
        <v>31</v>
      </c>
      <c r="X269" s="51" t="s">
        <v>1391</v>
      </c>
      <c r="Y269" s="51" t="s">
        <v>31</v>
      </c>
      <c r="Z269" s="51" t="s">
        <v>1391</v>
      </c>
      <c r="AA269" s="51" t="s">
        <v>31</v>
      </c>
      <c r="AB269" s="51" t="s">
        <v>1391</v>
      </c>
      <c r="AC269" s="51" t="s">
        <v>1391</v>
      </c>
      <c r="AD269" s="55">
        <v>43367</v>
      </c>
      <c r="AE269" s="55">
        <v>43427</v>
      </c>
      <c r="AF269" s="51" t="s">
        <v>29</v>
      </c>
      <c r="AG269" s="51" t="s">
        <v>1391</v>
      </c>
    </row>
    <row r="270" spans="1:33" hidden="1" x14ac:dyDescent="0.25">
      <c r="A270" s="60">
        <v>40022254</v>
      </c>
      <c r="B270" s="59">
        <v>0</v>
      </c>
      <c r="C270" s="59">
        <v>35</v>
      </c>
      <c r="D270" s="59">
        <v>34</v>
      </c>
      <c r="E270" s="51" t="s">
        <v>741</v>
      </c>
      <c r="F270" s="51" t="s">
        <v>742</v>
      </c>
      <c r="G270" s="52">
        <v>35</v>
      </c>
      <c r="H270" s="52">
        <v>35</v>
      </c>
      <c r="I270" s="51" t="s">
        <v>29</v>
      </c>
      <c r="J270" s="51" t="s">
        <v>2382</v>
      </c>
      <c r="K270" s="51" t="s">
        <v>743</v>
      </c>
      <c r="L270" s="51" t="s">
        <v>742</v>
      </c>
      <c r="M270" s="52">
        <v>35</v>
      </c>
      <c r="N270" s="52">
        <v>35</v>
      </c>
      <c r="O270" s="51" t="s">
        <v>1883</v>
      </c>
      <c r="P270" s="51" t="s">
        <v>1897</v>
      </c>
      <c r="Q270" s="51" t="s">
        <v>1391</v>
      </c>
      <c r="R270" s="51" t="s">
        <v>1391</v>
      </c>
      <c r="S270" s="51" t="s">
        <v>1391</v>
      </c>
      <c r="T270" s="53">
        <v>0</v>
      </c>
      <c r="U270" s="54">
        <v>0.375</v>
      </c>
      <c r="V270" s="54">
        <v>0.45763888888888998</v>
      </c>
      <c r="W270" s="51" t="s">
        <v>31</v>
      </c>
      <c r="X270" s="51" t="s">
        <v>1391</v>
      </c>
      <c r="Y270" s="51" t="s">
        <v>31</v>
      </c>
      <c r="Z270" s="51" t="s">
        <v>1391</v>
      </c>
      <c r="AA270" s="51" t="s">
        <v>31</v>
      </c>
      <c r="AB270" s="51" t="s">
        <v>1391</v>
      </c>
      <c r="AC270" s="51" t="s">
        <v>1391</v>
      </c>
      <c r="AD270" s="55">
        <v>43367</v>
      </c>
      <c r="AE270" s="55">
        <v>43427</v>
      </c>
      <c r="AF270" s="51" t="s">
        <v>29</v>
      </c>
      <c r="AG270" s="51" t="s">
        <v>1391</v>
      </c>
    </row>
    <row r="271" spans="1:33" hidden="1" x14ac:dyDescent="0.25">
      <c r="A271" s="60">
        <v>40022255</v>
      </c>
      <c r="B271" s="59">
        <v>1</v>
      </c>
      <c r="C271" s="59">
        <v>34</v>
      </c>
      <c r="D271" s="59">
        <v>34</v>
      </c>
      <c r="E271" s="51" t="s">
        <v>744</v>
      </c>
      <c r="F271" s="51" t="s">
        <v>745</v>
      </c>
      <c r="G271" s="52">
        <v>35</v>
      </c>
      <c r="H271" s="52">
        <v>35</v>
      </c>
      <c r="I271" s="51" t="s">
        <v>29</v>
      </c>
      <c r="J271" s="51" t="s">
        <v>2383</v>
      </c>
      <c r="K271" s="51" t="s">
        <v>746</v>
      </c>
      <c r="L271" s="51" t="s">
        <v>745</v>
      </c>
      <c r="M271" s="52">
        <v>35</v>
      </c>
      <c r="N271" s="52">
        <v>35</v>
      </c>
      <c r="O271" s="51" t="s">
        <v>1883</v>
      </c>
      <c r="P271" s="51" t="s">
        <v>1897</v>
      </c>
      <c r="Q271" s="51" t="s">
        <v>1391</v>
      </c>
      <c r="R271" s="51" t="s">
        <v>1391</v>
      </c>
      <c r="S271" s="51" t="s">
        <v>1391</v>
      </c>
      <c r="T271" s="53">
        <v>0</v>
      </c>
      <c r="U271" s="54">
        <v>0.45833333333332998</v>
      </c>
      <c r="V271" s="54">
        <v>0.54097222222221997</v>
      </c>
      <c r="W271" s="51" t="s">
        <v>31</v>
      </c>
      <c r="X271" s="51" t="s">
        <v>1391</v>
      </c>
      <c r="Y271" s="51" t="s">
        <v>31</v>
      </c>
      <c r="Z271" s="51" t="s">
        <v>1391</v>
      </c>
      <c r="AA271" s="51" t="s">
        <v>31</v>
      </c>
      <c r="AB271" s="51" t="s">
        <v>1391</v>
      </c>
      <c r="AC271" s="51" t="s">
        <v>1391</v>
      </c>
      <c r="AD271" s="55">
        <v>43367</v>
      </c>
      <c r="AE271" s="55">
        <v>43427</v>
      </c>
      <c r="AF271" s="51" t="s">
        <v>29</v>
      </c>
      <c r="AG271" s="51" t="s">
        <v>1391</v>
      </c>
    </row>
    <row r="272" spans="1:33" hidden="1" x14ac:dyDescent="0.25">
      <c r="A272" s="60">
        <v>40022256</v>
      </c>
      <c r="B272" s="59">
        <v>16</v>
      </c>
      <c r="C272" s="59">
        <v>19</v>
      </c>
      <c r="D272" s="59">
        <v>17</v>
      </c>
      <c r="E272" s="51" t="s">
        <v>747</v>
      </c>
      <c r="F272" s="51" t="s">
        <v>748</v>
      </c>
      <c r="G272" s="52">
        <v>35</v>
      </c>
      <c r="H272" s="52">
        <v>35</v>
      </c>
      <c r="I272" s="51" t="s">
        <v>29</v>
      </c>
      <c r="J272" s="51" t="s">
        <v>2384</v>
      </c>
      <c r="K272" s="51" t="s">
        <v>749</v>
      </c>
      <c r="L272" s="51" t="s">
        <v>748</v>
      </c>
      <c r="M272" s="52">
        <v>35</v>
      </c>
      <c r="N272" s="52">
        <v>35</v>
      </c>
      <c r="O272" s="51" t="s">
        <v>1883</v>
      </c>
      <c r="P272" s="51" t="s">
        <v>1897</v>
      </c>
      <c r="Q272" s="51" t="s">
        <v>1391</v>
      </c>
      <c r="R272" s="51" t="s">
        <v>1391</v>
      </c>
      <c r="S272" s="51" t="s">
        <v>1391</v>
      </c>
      <c r="T272" s="53">
        <v>0</v>
      </c>
      <c r="U272" s="54">
        <v>0.58333333333333004</v>
      </c>
      <c r="V272" s="54">
        <v>0.66597222222221997</v>
      </c>
      <c r="W272" s="51" t="s">
        <v>31</v>
      </c>
      <c r="X272" s="51" t="s">
        <v>1391</v>
      </c>
      <c r="Y272" s="51" t="s">
        <v>31</v>
      </c>
      <c r="Z272" s="51" t="s">
        <v>1391</v>
      </c>
      <c r="AA272" s="51" t="s">
        <v>31</v>
      </c>
      <c r="AB272" s="51" t="s">
        <v>1391</v>
      </c>
      <c r="AC272" s="51" t="s">
        <v>1391</v>
      </c>
      <c r="AD272" s="55">
        <v>43367</v>
      </c>
      <c r="AE272" s="55">
        <v>43427</v>
      </c>
      <c r="AF272" s="51" t="s">
        <v>29</v>
      </c>
      <c r="AG272" s="51" t="s">
        <v>1391</v>
      </c>
    </row>
    <row r="273" spans="1:33" hidden="1" x14ac:dyDescent="0.25">
      <c r="A273" s="60">
        <v>40022257</v>
      </c>
      <c r="B273" s="59">
        <v>24</v>
      </c>
      <c r="C273" s="59">
        <v>11</v>
      </c>
      <c r="D273" s="59">
        <v>11</v>
      </c>
      <c r="E273" s="51" t="s">
        <v>750</v>
      </c>
      <c r="F273" s="51" t="s">
        <v>751</v>
      </c>
      <c r="G273" s="52">
        <v>35</v>
      </c>
      <c r="H273" s="52">
        <v>35</v>
      </c>
      <c r="I273" s="51" t="s">
        <v>29</v>
      </c>
      <c r="J273" s="51" t="s">
        <v>2385</v>
      </c>
      <c r="K273" s="51" t="s">
        <v>752</v>
      </c>
      <c r="L273" s="51" t="s">
        <v>751</v>
      </c>
      <c r="M273" s="52">
        <v>35</v>
      </c>
      <c r="N273" s="52">
        <v>35</v>
      </c>
      <c r="O273" s="51" t="s">
        <v>1883</v>
      </c>
      <c r="P273" s="51" t="s">
        <v>1897</v>
      </c>
      <c r="Q273" s="51" t="s">
        <v>1391</v>
      </c>
      <c r="R273" s="51" t="s">
        <v>1391</v>
      </c>
      <c r="S273" s="51" t="s">
        <v>1391</v>
      </c>
      <c r="T273" s="53">
        <v>0</v>
      </c>
      <c r="U273" s="54">
        <v>0.58333333333333004</v>
      </c>
      <c r="V273" s="54">
        <v>0.70763888888889004</v>
      </c>
      <c r="W273" s="51" t="s">
        <v>1391</v>
      </c>
      <c r="X273" s="51" t="s">
        <v>31</v>
      </c>
      <c r="Y273" s="51" t="s">
        <v>1391</v>
      </c>
      <c r="Z273" s="51" t="s">
        <v>31</v>
      </c>
      <c r="AA273" s="51" t="s">
        <v>1391</v>
      </c>
      <c r="AB273" s="51" t="s">
        <v>1391</v>
      </c>
      <c r="AC273" s="51" t="s">
        <v>1391</v>
      </c>
      <c r="AD273" s="55">
        <v>43367</v>
      </c>
      <c r="AE273" s="55">
        <v>43427</v>
      </c>
      <c r="AF273" s="51" t="s">
        <v>29</v>
      </c>
      <c r="AG273" s="51" t="s">
        <v>1391</v>
      </c>
    </row>
    <row r="274" spans="1:33" hidden="1" x14ac:dyDescent="0.25">
      <c r="A274" s="60">
        <v>40022258</v>
      </c>
      <c r="B274" s="59">
        <v>20</v>
      </c>
      <c r="C274" s="59">
        <v>15</v>
      </c>
      <c r="D274" s="59">
        <v>12</v>
      </c>
      <c r="E274" s="51" t="s">
        <v>753</v>
      </c>
      <c r="F274" s="51" t="s">
        <v>754</v>
      </c>
      <c r="G274" s="52">
        <v>35</v>
      </c>
      <c r="H274" s="52">
        <v>35</v>
      </c>
      <c r="I274" s="51" t="s">
        <v>29</v>
      </c>
      <c r="J274" s="51" t="s">
        <v>2386</v>
      </c>
      <c r="K274" s="51" t="s">
        <v>755</v>
      </c>
      <c r="L274" s="51" t="s">
        <v>754</v>
      </c>
      <c r="M274" s="52">
        <v>35</v>
      </c>
      <c r="N274" s="52">
        <v>35</v>
      </c>
      <c r="O274" s="51" t="s">
        <v>1883</v>
      </c>
      <c r="P274" s="51" t="s">
        <v>1897</v>
      </c>
      <c r="Q274" s="51" t="s">
        <v>1391</v>
      </c>
      <c r="R274" s="51" t="s">
        <v>1391</v>
      </c>
      <c r="S274" s="51" t="s">
        <v>1391</v>
      </c>
      <c r="T274" s="53">
        <v>0</v>
      </c>
      <c r="U274" s="54">
        <v>0.66666666666666996</v>
      </c>
      <c r="V274" s="54">
        <v>0.74930555555556</v>
      </c>
      <c r="W274" s="51" t="s">
        <v>31</v>
      </c>
      <c r="X274" s="51" t="s">
        <v>1391</v>
      </c>
      <c r="Y274" s="51" t="s">
        <v>31</v>
      </c>
      <c r="Z274" s="51" t="s">
        <v>1391</v>
      </c>
      <c r="AA274" s="51" t="s">
        <v>31</v>
      </c>
      <c r="AB274" s="51" t="s">
        <v>1391</v>
      </c>
      <c r="AC274" s="51" t="s">
        <v>1391</v>
      </c>
      <c r="AD274" s="55">
        <v>43367</v>
      </c>
      <c r="AE274" s="55">
        <v>43427</v>
      </c>
      <c r="AF274" s="51" t="s">
        <v>29</v>
      </c>
      <c r="AG274" s="51" t="s">
        <v>1391</v>
      </c>
    </row>
    <row r="275" spans="1:33" hidden="1" x14ac:dyDescent="0.25">
      <c r="A275" s="60">
        <v>40022259</v>
      </c>
      <c r="B275" s="59">
        <v>20</v>
      </c>
      <c r="C275" s="59">
        <v>15</v>
      </c>
      <c r="D275" s="59">
        <v>13</v>
      </c>
      <c r="E275" s="51" t="s">
        <v>756</v>
      </c>
      <c r="F275" s="51" t="s">
        <v>757</v>
      </c>
      <c r="G275" s="52">
        <v>35</v>
      </c>
      <c r="H275" s="52">
        <v>35</v>
      </c>
      <c r="I275" s="51" t="s">
        <v>29</v>
      </c>
      <c r="J275" s="51" t="s">
        <v>2387</v>
      </c>
      <c r="K275" s="51" t="s">
        <v>758</v>
      </c>
      <c r="L275" s="51" t="s">
        <v>757</v>
      </c>
      <c r="M275" s="52">
        <v>35</v>
      </c>
      <c r="N275" s="52">
        <v>35</v>
      </c>
      <c r="O275" s="51" t="s">
        <v>1883</v>
      </c>
      <c r="P275" s="51" t="s">
        <v>1897</v>
      </c>
      <c r="Q275" s="51" t="s">
        <v>1391</v>
      </c>
      <c r="R275" s="51" t="s">
        <v>1391</v>
      </c>
      <c r="S275" s="51" t="s">
        <v>1391</v>
      </c>
      <c r="T275" s="53">
        <v>0</v>
      </c>
      <c r="U275" s="54">
        <v>0.75</v>
      </c>
      <c r="V275" s="54">
        <v>0.83263888888889004</v>
      </c>
      <c r="W275" s="51" t="s">
        <v>31</v>
      </c>
      <c r="X275" s="51" t="s">
        <v>1391</v>
      </c>
      <c r="Y275" s="51" t="s">
        <v>31</v>
      </c>
      <c r="Z275" s="51" t="s">
        <v>1391</v>
      </c>
      <c r="AA275" s="51" t="s">
        <v>31</v>
      </c>
      <c r="AB275" s="51" t="s">
        <v>1391</v>
      </c>
      <c r="AC275" s="51" t="s">
        <v>1391</v>
      </c>
      <c r="AD275" s="55">
        <v>43367</v>
      </c>
      <c r="AE275" s="55">
        <v>43427</v>
      </c>
      <c r="AF275" s="51" t="s">
        <v>29</v>
      </c>
      <c r="AG275" s="51" t="s">
        <v>1391</v>
      </c>
    </row>
    <row r="276" spans="1:33" hidden="1" x14ac:dyDescent="0.25">
      <c r="A276" s="60">
        <v>40022260</v>
      </c>
      <c r="B276" s="59">
        <v>1</v>
      </c>
      <c r="C276" s="59">
        <v>34</v>
      </c>
      <c r="D276" s="59">
        <v>31</v>
      </c>
      <c r="E276" s="51" t="s">
        <v>759</v>
      </c>
      <c r="F276" s="51" t="s">
        <v>760</v>
      </c>
      <c r="G276" s="52">
        <v>35</v>
      </c>
      <c r="H276" s="52">
        <v>35</v>
      </c>
      <c r="I276" s="51" t="s">
        <v>29</v>
      </c>
      <c r="J276" s="51" t="s">
        <v>2388</v>
      </c>
      <c r="K276" s="51" t="s">
        <v>761</v>
      </c>
      <c r="L276" s="51" t="s">
        <v>760</v>
      </c>
      <c r="M276" s="52">
        <v>35</v>
      </c>
      <c r="N276" s="52">
        <v>35</v>
      </c>
      <c r="O276" s="51" t="s">
        <v>1883</v>
      </c>
      <c r="P276" s="51" t="s">
        <v>1897</v>
      </c>
      <c r="Q276" s="51" t="s">
        <v>1391</v>
      </c>
      <c r="R276" s="51" t="s">
        <v>1391</v>
      </c>
      <c r="S276" s="51" t="s">
        <v>1391</v>
      </c>
      <c r="T276" s="53">
        <v>0</v>
      </c>
      <c r="U276" s="54">
        <v>0.83333333333333004</v>
      </c>
      <c r="V276" s="54">
        <v>0.91666666666666996</v>
      </c>
      <c r="W276" s="51" t="s">
        <v>31</v>
      </c>
      <c r="X276" s="51" t="s">
        <v>1391</v>
      </c>
      <c r="Y276" s="51" t="s">
        <v>31</v>
      </c>
      <c r="Z276" s="51" t="s">
        <v>1391</v>
      </c>
      <c r="AA276" s="51" t="s">
        <v>31</v>
      </c>
      <c r="AB276" s="51" t="s">
        <v>1391</v>
      </c>
      <c r="AC276" s="51" t="s">
        <v>1391</v>
      </c>
      <c r="AD276" s="55">
        <v>43367</v>
      </c>
      <c r="AE276" s="55">
        <v>43427</v>
      </c>
      <c r="AF276" s="51" t="s">
        <v>29</v>
      </c>
      <c r="AG276" s="51" t="s">
        <v>1391</v>
      </c>
    </row>
    <row r="277" spans="1:33" hidden="1" x14ac:dyDescent="0.25">
      <c r="A277" s="60">
        <v>40029033</v>
      </c>
      <c r="B277" s="59">
        <v>5</v>
      </c>
      <c r="C277" s="59">
        <v>2</v>
      </c>
      <c r="D277" s="59">
        <v>2</v>
      </c>
      <c r="E277" s="51" t="s">
        <v>2389</v>
      </c>
      <c r="F277" s="51" t="s">
        <v>2390</v>
      </c>
      <c r="G277" s="52">
        <v>7</v>
      </c>
      <c r="H277" s="52">
        <v>7</v>
      </c>
      <c r="I277" s="51" t="s">
        <v>29</v>
      </c>
      <c r="J277" s="51" t="s">
        <v>2391</v>
      </c>
      <c r="K277" s="51" t="s">
        <v>2389</v>
      </c>
      <c r="L277" s="51" t="s">
        <v>2390</v>
      </c>
      <c r="M277" s="52">
        <v>7</v>
      </c>
      <c r="N277" s="52">
        <v>7</v>
      </c>
      <c r="O277" s="51" t="s">
        <v>1883</v>
      </c>
      <c r="P277" s="51" t="s">
        <v>1902</v>
      </c>
      <c r="Q277" s="51" t="s">
        <v>1903</v>
      </c>
      <c r="R277" s="51" t="s">
        <v>1799</v>
      </c>
      <c r="S277" s="51" t="s">
        <v>1391</v>
      </c>
      <c r="T277" s="53">
        <v>0</v>
      </c>
      <c r="U277" s="54">
        <v>0.83333333333333004</v>
      </c>
      <c r="V277" s="54">
        <v>0.91666666666666996</v>
      </c>
      <c r="W277" s="51" t="s">
        <v>31</v>
      </c>
      <c r="X277" s="51" t="s">
        <v>1391</v>
      </c>
      <c r="Y277" s="51" t="s">
        <v>31</v>
      </c>
      <c r="Z277" s="51" t="s">
        <v>1391</v>
      </c>
      <c r="AA277" s="51" t="s">
        <v>31</v>
      </c>
      <c r="AB277" s="51" t="s">
        <v>1391</v>
      </c>
      <c r="AC277" s="51" t="s">
        <v>1391</v>
      </c>
      <c r="AD277" s="55">
        <v>43304</v>
      </c>
      <c r="AE277" s="55">
        <v>43427</v>
      </c>
      <c r="AF277" s="51" t="s">
        <v>29</v>
      </c>
      <c r="AG277" s="51" t="s">
        <v>1391</v>
      </c>
    </row>
    <row r="278" spans="1:33" hidden="1" x14ac:dyDescent="0.25">
      <c r="A278" s="60">
        <v>40027187</v>
      </c>
      <c r="B278" s="59">
        <v>0</v>
      </c>
      <c r="C278" s="59">
        <v>1</v>
      </c>
      <c r="D278" s="59">
        <v>1</v>
      </c>
      <c r="E278" s="51" t="s">
        <v>2392</v>
      </c>
      <c r="F278" s="51" t="s">
        <v>2393</v>
      </c>
      <c r="G278" s="52">
        <v>1</v>
      </c>
      <c r="H278" s="52">
        <v>1</v>
      </c>
      <c r="I278" s="51" t="s">
        <v>29</v>
      </c>
      <c r="J278" s="51" t="s">
        <v>2394</v>
      </c>
      <c r="K278" s="51" t="s">
        <v>2392</v>
      </c>
      <c r="L278" s="51" t="s">
        <v>2393</v>
      </c>
      <c r="M278" s="52">
        <v>1</v>
      </c>
      <c r="N278" s="52">
        <v>1</v>
      </c>
      <c r="O278" s="51" t="s">
        <v>1883</v>
      </c>
      <c r="P278" s="51" t="s">
        <v>1902</v>
      </c>
      <c r="Q278" s="51" t="s">
        <v>1903</v>
      </c>
      <c r="R278" s="51" t="s">
        <v>1799</v>
      </c>
      <c r="S278" s="51" t="s">
        <v>1391</v>
      </c>
      <c r="T278" s="53">
        <v>0</v>
      </c>
      <c r="U278" s="54">
        <v>0</v>
      </c>
      <c r="V278" s="54">
        <v>0</v>
      </c>
      <c r="W278" s="51" t="s">
        <v>1391</v>
      </c>
      <c r="X278" s="51" t="s">
        <v>1391</v>
      </c>
      <c r="Y278" s="51" t="s">
        <v>1391</v>
      </c>
      <c r="Z278" s="51" t="s">
        <v>1391</v>
      </c>
      <c r="AA278" s="51" t="s">
        <v>1391</v>
      </c>
      <c r="AB278" s="51" t="s">
        <v>1391</v>
      </c>
      <c r="AC278" s="51" t="s">
        <v>1391</v>
      </c>
      <c r="AD278" s="55">
        <v>43304</v>
      </c>
      <c r="AE278" s="55">
        <v>43427</v>
      </c>
      <c r="AF278" s="51" t="s">
        <v>29</v>
      </c>
      <c r="AG278" s="51" t="s">
        <v>1391</v>
      </c>
    </row>
    <row r="279" spans="1:33" hidden="1" x14ac:dyDescent="0.25">
      <c r="A279" s="60">
        <v>40022261</v>
      </c>
      <c r="B279" s="59">
        <v>2</v>
      </c>
      <c r="C279" s="59">
        <v>23</v>
      </c>
      <c r="D279" s="59">
        <v>23</v>
      </c>
      <c r="E279" s="51" t="s">
        <v>762</v>
      </c>
      <c r="F279" s="51" t="s">
        <v>763</v>
      </c>
      <c r="G279" s="52">
        <v>25</v>
      </c>
      <c r="H279" s="52">
        <v>25</v>
      </c>
      <c r="I279" s="51" t="s">
        <v>29</v>
      </c>
      <c r="J279" s="51" t="s">
        <v>2395</v>
      </c>
      <c r="K279" s="51" t="s">
        <v>764</v>
      </c>
      <c r="L279" s="51" t="s">
        <v>763</v>
      </c>
      <c r="M279" s="52">
        <v>25</v>
      </c>
      <c r="N279" s="52">
        <v>25</v>
      </c>
      <c r="O279" s="51" t="s">
        <v>1883</v>
      </c>
      <c r="P279" s="51" t="s">
        <v>1929</v>
      </c>
      <c r="Q279" s="51" t="s">
        <v>1930</v>
      </c>
      <c r="R279" s="51" t="s">
        <v>1487</v>
      </c>
      <c r="S279" s="51" t="s">
        <v>1391</v>
      </c>
      <c r="T279" s="53">
        <v>0</v>
      </c>
      <c r="U279" s="54">
        <v>0.375</v>
      </c>
      <c r="V279" s="54">
        <v>0.43680555555556</v>
      </c>
      <c r="W279" s="51" t="s">
        <v>1391</v>
      </c>
      <c r="X279" s="51" t="s">
        <v>31</v>
      </c>
      <c r="Y279" s="51" t="s">
        <v>1391</v>
      </c>
      <c r="Z279" s="51" t="s">
        <v>31</v>
      </c>
      <c r="AA279" s="51" t="s">
        <v>1391</v>
      </c>
      <c r="AB279" s="51" t="s">
        <v>1391</v>
      </c>
      <c r="AC279" s="51" t="s">
        <v>1391</v>
      </c>
      <c r="AD279" s="55">
        <v>43304</v>
      </c>
      <c r="AE279" s="55">
        <v>43427</v>
      </c>
      <c r="AF279" s="51" t="s">
        <v>29</v>
      </c>
      <c r="AG279" s="51" t="s">
        <v>1813</v>
      </c>
    </row>
    <row r="280" spans="1:33" hidden="1" x14ac:dyDescent="0.25">
      <c r="A280" s="60">
        <v>40022262</v>
      </c>
      <c r="B280" s="59">
        <v>20</v>
      </c>
      <c r="C280" s="59">
        <v>5</v>
      </c>
      <c r="D280" s="59">
        <v>5</v>
      </c>
      <c r="E280" s="51" t="s">
        <v>765</v>
      </c>
      <c r="F280" s="51" t="s">
        <v>766</v>
      </c>
      <c r="G280" s="52">
        <v>25</v>
      </c>
      <c r="H280" s="52">
        <v>25</v>
      </c>
      <c r="I280" s="51" t="s">
        <v>29</v>
      </c>
      <c r="J280" s="51" t="s">
        <v>2396</v>
      </c>
      <c r="K280" s="51" t="s">
        <v>767</v>
      </c>
      <c r="L280" s="51" t="s">
        <v>766</v>
      </c>
      <c r="M280" s="52">
        <v>25</v>
      </c>
      <c r="N280" s="52">
        <v>25</v>
      </c>
      <c r="O280" s="51" t="s">
        <v>1883</v>
      </c>
      <c r="P280" s="51" t="s">
        <v>1929</v>
      </c>
      <c r="Q280" s="51" t="s">
        <v>1930</v>
      </c>
      <c r="R280" s="51" t="s">
        <v>1487</v>
      </c>
      <c r="S280" s="51" t="s">
        <v>1391</v>
      </c>
      <c r="T280" s="53">
        <v>0</v>
      </c>
      <c r="U280" s="54">
        <v>0.58333333333333004</v>
      </c>
      <c r="V280" s="54">
        <v>0.64513888888889004</v>
      </c>
      <c r="W280" s="51" t="s">
        <v>1391</v>
      </c>
      <c r="X280" s="51" t="s">
        <v>31</v>
      </c>
      <c r="Y280" s="51" t="s">
        <v>1391</v>
      </c>
      <c r="Z280" s="51" t="s">
        <v>31</v>
      </c>
      <c r="AA280" s="51" t="s">
        <v>1391</v>
      </c>
      <c r="AB280" s="51" t="s">
        <v>1391</v>
      </c>
      <c r="AC280" s="51" t="s">
        <v>1391</v>
      </c>
      <c r="AD280" s="55">
        <v>43304</v>
      </c>
      <c r="AE280" s="55">
        <v>43427</v>
      </c>
      <c r="AF280" s="51" t="s">
        <v>29</v>
      </c>
      <c r="AG280" s="51" t="s">
        <v>1824</v>
      </c>
    </row>
    <row r="281" spans="1:33" hidden="1" x14ac:dyDescent="0.25">
      <c r="A281" s="60">
        <v>40022263</v>
      </c>
      <c r="B281" s="59">
        <v>21</v>
      </c>
      <c r="C281" s="59">
        <v>4</v>
      </c>
      <c r="D281" s="59">
        <v>4</v>
      </c>
      <c r="E281" s="51" t="s">
        <v>768</v>
      </c>
      <c r="F281" s="51" t="s">
        <v>769</v>
      </c>
      <c r="G281" s="52">
        <v>25</v>
      </c>
      <c r="H281" s="52">
        <v>25</v>
      </c>
      <c r="I281" s="51" t="s">
        <v>29</v>
      </c>
      <c r="J281" s="51" t="s">
        <v>2397</v>
      </c>
      <c r="K281" s="51" t="s">
        <v>770</v>
      </c>
      <c r="L281" s="51" t="s">
        <v>769</v>
      </c>
      <c r="M281" s="52">
        <v>25</v>
      </c>
      <c r="N281" s="52">
        <v>25</v>
      </c>
      <c r="O281" s="51" t="s">
        <v>1883</v>
      </c>
      <c r="P281" s="51" t="s">
        <v>2040</v>
      </c>
      <c r="Q281" s="51" t="s">
        <v>2041</v>
      </c>
      <c r="R281" s="51" t="s">
        <v>1481</v>
      </c>
      <c r="S281" s="51" t="s">
        <v>1886</v>
      </c>
      <c r="T281" s="53">
        <v>54</v>
      </c>
      <c r="U281" s="54">
        <v>0.75</v>
      </c>
      <c r="V281" s="54">
        <v>0.81180555555556</v>
      </c>
      <c r="W281" s="51" t="s">
        <v>1391</v>
      </c>
      <c r="X281" s="51" t="s">
        <v>31</v>
      </c>
      <c r="Y281" s="51" t="s">
        <v>1391</v>
      </c>
      <c r="Z281" s="51" t="s">
        <v>31</v>
      </c>
      <c r="AA281" s="51" t="s">
        <v>1391</v>
      </c>
      <c r="AB281" s="51" t="s">
        <v>1391</v>
      </c>
      <c r="AC281" s="51" t="s">
        <v>1391</v>
      </c>
      <c r="AD281" s="55">
        <v>43304</v>
      </c>
      <c r="AE281" s="55">
        <v>43427</v>
      </c>
      <c r="AF281" s="51" t="s">
        <v>29</v>
      </c>
      <c r="AG281" s="51" t="s">
        <v>1825</v>
      </c>
    </row>
    <row r="282" spans="1:33" hidden="1" x14ac:dyDescent="0.25">
      <c r="A282" s="60">
        <v>40027190</v>
      </c>
      <c r="B282" s="59">
        <v>0</v>
      </c>
      <c r="C282" s="59">
        <v>1</v>
      </c>
      <c r="D282" s="59">
        <v>1</v>
      </c>
      <c r="E282" s="51" t="s">
        <v>2398</v>
      </c>
      <c r="F282" s="51" t="s">
        <v>2399</v>
      </c>
      <c r="G282" s="52">
        <v>1</v>
      </c>
      <c r="H282" s="52">
        <v>1</v>
      </c>
      <c r="I282" s="51" t="s">
        <v>29</v>
      </c>
      <c r="J282" s="51" t="s">
        <v>2400</v>
      </c>
      <c r="K282" s="51" t="s">
        <v>2398</v>
      </c>
      <c r="L282" s="51" t="s">
        <v>2399</v>
      </c>
      <c r="M282" s="52">
        <v>1</v>
      </c>
      <c r="N282" s="52">
        <v>1</v>
      </c>
      <c r="O282" s="51" t="s">
        <v>1883</v>
      </c>
      <c r="P282" s="51" t="s">
        <v>1902</v>
      </c>
      <c r="Q282" s="51" t="s">
        <v>1903</v>
      </c>
      <c r="R282" s="51" t="s">
        <v>1799</v>
      </c>
      <c r="S282" s="51" t="s">
        <v>1391</v>
      </c>
      <c r="T282" s="53">
        <v>0</v>
      </c>
      <c r="U282" s="54">
        <v>0</v>
      </c>
      <c r="V282" s="54">
        <v>0</v>
      </c>
      <c r="W282" s="51" t="s">
        <v>1391</v>
      </c>
      <c r="X282" s="51" t="s">
        <v>1391</v>
      </c>
      <c r="Y282" s="51" t="s">
        <v>1391</v>
      </c>
      <c r="Z282" s="51" t="s">
        <v>1391</v>
      </c>
      <c r="AA282" s="51" t="s">
        <v>1391</v>
      </c>
      <c r="AB282" s="51" t="s">
        <v>1391</v>
      </c>
      <c r="AC282" s="51" t="s">
        <v>1391</v>
      </c>
      <c r="AD282" s="55">
        <v>43304</v>
      </c>
      <c r="AE282" s="55">
        <v>43427</v>
      </c>
      <c r="AF282" s="51" t="s">
        <v>29</v>
      </c>
      <c r="AG282" s="51" t="s">
        <v>1391</v>
      </c>
    </row>
    <row r="283" spans="1:33" hidden="1" x14ac:dyDescent="0.25">
      <c r="A283" s="60">
        <v>40022264</v>
      </c>
      <c r="B283" s="59">
        <v>5</v>
      </c>
      <c r="C283" s="59">
        <v>20</v>
      </c>
      <c r="D283" s="59">
        <v>20</v>
      </c>
      <c r="E283" s="51" t="s">
        <v>771</v>
      </c>
      <c r="F283" s="51" t="s">
        <v>772</v>
      </c>
      <c r="G283" s="52">
        <v>25</v>
      </c>
      <c r="H283" s="52">
        <v>25</v>
      </c>
      <c r="I283" s="51" t="s">
        <v>29</v>
      </c>
      <c r="J283" s="51" t="s">
        <v>2401</v>
      </c>
      <c r="K283" s="51" t="s">
        <v>773</v>
      </c>
      <c r="L283" s="51" t="s">
        <v>772</v>
      </c>
      <c r="M283" s="52">
        <v>25</v>
      </c>
      <c r="N283" s="52">
        <v>25</v>
      </c>
      <c r="O283" s="51" t="s">
        <v>1883</v>
      </c>
      <c r="P283" s="51" t="s">
        <v>2402</v>
      </c>
      <c r="Q283" s="51" t="s">
        <v>2403</v>
      </c>
      <c r="R283" s="51" t="s">
        <v>1482</v>
      </c>
      <c r="S283" s="51" t="s">
        <v>1886</v>
      </c>
      <c r="T283" s="53">
        <v>54</v>
      </c>
      <c r="U283" s="54">
        <v>0.29166666666667002</v>
      </c>
      <c r="V283" s="54">
        <v>0.35347222222222002</v>
      </c>
      <c r="W283" s="51" t="s">
        <v>1391</v>
      </c>
      <c r="X283" s="51" t="s">
        <v>31</v>
      </c>
      <c r="Y283" s="51" t="s">
        <v>1391</v>
      </c>
      <c r="Z283" s="51" t="s">
        <v>31</v>
      </c>
      <c r="AA283" s="51" t="s">
        <v>1391</v>
      </c>
      <c r="AB283" s="51" t="s">
        <v>1391</v>
      </c>
      <c r="AC283" s="51" t="s">
        <v>1391</v>
      </c>
      <c r="AD283" s="55">
        <v>43304</v>
      </c>
      <c r="AE283" s="55">
        <v>43427</v>
      </c>
      <c r="AF283" s="51" t="s">
        <v>29</v>
      </c>
      <c r="AG283" s="51" t="s">
        <v>1846</v>
      </c>
    </row>
    <row r="284" spans="1:33" hidden="1" x14ac:dyDescent="0.25">
      <c r="A284" s="60">
        <v>40022265</v>
      </c>
      <c r="B284" s="59">
        <v>15</v>
      </c>
      <c r="C284" s="59">
        <v>10</v>
      </c>
      <c r="D284" s="59">
        <v>10</v>
      </c>
      <c r="E284" s="51" t="s">
        <v>774</v>
      </c>
      <c r="F284" s="51" t="s">
        <v>775</v>
      </c>
      <c r="G284" s="52">
        <v>25</v>
      </c>
      <c r="H284" s="52">
        <v>25</v>
      </c>
      <c r="I284" s="51" t="s">
        <v>29</v>
      </c>
      <c r="J284" s="51" t="s">
        <v>2404</v>
      </c>
      <c r="K284" s="51" t="s">
        <v>776</v>
      </c>
      <c r="L284" s="51" t="s">
        <v>775</v>
      </c>
      <c r="M284" s="52">
        <v>25</v>
      </c>
      <c r="N284" s="52">
        <v>25</v>
      </c>
      <c r="O284" s="51" t="s">
        <v>1883</v>
      </c>
      <c r="P284" s="51" t="s">
        <v>2128</v>
      </c>
      <c r="Q284" s="51" t="s">
        <v>2129</v>
      </c>
      <c r="R284" s="51" t="s">
        <v>2130</v>
      </c>
      <c r="S284" s="51" t="s">
        <v>1391</v>
      </c>
      <c r="T284" s="53">
        <v>0</v>
      </c>
      <c r="U284" s="54">
        <v>0.58333333333333004</v>
      </c>
      <c r="V284" s="54">
        <v>0.64513888888889004</v>
      </c>
      <c r="W284" s="51" t="s">
        <v>1391</v>
      </c>
      <c r="X284" s="51" t="s">
        <v>1391</v>
      </c>
      <c r="Y284" s="51" t="s">
        <v>31</v>
      </c>
      <c r="Z284" s="51" t="s">
        <v>1391</v>
      </c>
      <c r="AA284" s="51" t="s">
        <v>31</v>
      </c>
      <c r="AB284" s="51" t="s">
        <v>1391</v>
      </c>
      <c r="AC284" s="51" t="s">
        <v>1391</v>
      </c>
      <c r="AD284" s="55">
        <v>43304</v>
      </c>
      <c r="AE284" s="55">
        <v>43427</v>
      </c>
      <c r="AF284" s="51" t="s">
        <v>29</v>
      </c>
      <c r="AG284" s="51" t="s">
        <v>1849</v>
      </c>
    </row>
    <row r="285" spans="1:33" hidden="1" x14ac:dyDescent="0.25">
      <c r="A285" s="60">
        <v>40022266</v>
      </c>
      <c r="B285" s="59">
        <v>23</v>
      </c>
      <c r="C285" s="59">
        <v>2</v>
      </c>
      <c r="D285" s="59">
        <v>1</v>
      </c>
      <c r="E285" s="51" t="s">
        <v>777</v>
      </c>
      <c r="F285" s="51" t="s">
        <v>778</v>
      </c>
      <c r="G285" s="52">
        <v>25</v>
      </c>
      <c r="H285" s="52">
        <v>25</v>
      </c>
      <c r="I285" s="51" t="s">
        <v>29</v>
      </c>
      <c r="J285" s="51" t="s">
        <v>2405</v>
      </c>
      <c r="K285" s="51" t="s">
        <v>779</v>
      </c>
      <c r="L285" s="51" t="s">
        <v>778</v>
      </c>
      <c r="M285" s="52">
        <v>25</v>
      </c>
      <c r="N285" s="52">
        <v>25</v>
      </c>
      <c r="O285" s="51" t="s">
        <v>1883</v>
      </c>
      <c r="P285" s="51" t="s">
        <v>1897</v>
      </c>
      <c r="Q285" s="51" t="s">
        <v>1391</v>
      </c>
      <c r="R285" s="51" t="s">
        <v>1391</v>
      </c>
      <c r="S285" s="51" t="s">
        <v>1886</v>
      </c>
      <c r="T285" s="53">
        <v>54</v>
      </c>
      <c r="U285" s="54">
        <v>0.75</v>
      </c>
      <c r="V285" s="54">
        <v>0.81180555555556</v>
      </c>
      <c r="W285" s="51" t="s">
        <v>1391</v>
      </c>
      <c r="X285" s="51" t="s">
        <v>31</v>
      </c>
      <c r="Y285" s="51" t="s">
        <v>1391</v>
      </c>
      <c r="Z285" s="51" t="s">
        <v>31</v>
      </c>
      <c r="AA285" s="51" t="s">
        <v>1391</v>
      </c>
      <c r="AB285" s="51" t="s">
        <v>1391</v>
      </c>
      <c r="AC285" s="51" t="s">
        <v>1391</v>
      </c>
      <c r="AD285" s="55">
        <v>43304</v>
      </c>
      <c r="AE285" s="55">
        <v>43427</v>
      </c>
      <c r="AF285" s="51" t="s">
        <v>29</v>
      </c>
      <c r="AG285" s="51" t="s">
        <v>1816</v>
      </c>
    </row>
    <row r="286" spans="1:33" hidden="1" x14ac:dyDescent="0.25">
      <c r="A286" s="60">
        <v>40028910</v>
      </c>
      <c r="B286" s="59">
        <v>2</v>
      </c>
      <c r="C286" s="59">
        <v>0</v>
      </c>
      <c r="D286" s="59">
        <v>0</v>
      </c>
      <c r="E286" s="51" t="s">
        <v>2406</v>
      </c>
      <c r="F286" s="51" t="s">
        <v>2407</v>
      </c>
      <c r="G286" s="52">
        <v>2</v>
      </c>
      <c r="H286" s="52">
        <v>2</v>
      </c>
      <c r="I286" s="51" t="s">
        <v>29</v>
      </c>
      <c r="J286" s="51" t="s">
        <v>2408</v>
      </c>
      <c r="K286" s="51" t="s">
        <v>2409</v>
      </c>
      <c r="L286" s="51" t="s">
        <v>2407</v>
      </c>
      <c r="M286" s="52">
        <v>2</v>
      </c>
      <c r="N286" s="52">
        <v>2</v>
      </c>
      <c r="O286" s="51" t="s">
        <v>1883</v>
      </c>
      <c r="P286" s="51" t="s">
        <v>2332</v>
      </c>
      <c r="Q286" s="51" t="s">
        <v>2333</v>
      </c>
      <c r="R286" s="51" t="s">
        <v>2334</v>
      </c>
      <c r="S286" s="51" t="s">
        <v>1391</v>
      </c>
      <c r="T286" s="53">
        <v>0</v>
      </c>
      <c r="U286" s="54">
        <v>0.75</v>
      </c>
      <c r="V286" s="54">
        <v>0.81180555555556</v>
      </c>
      <c r="W286" s="51" t="s">
        <v>1391</v>
      </c>
      <c r="X286" s="51" t="s">
        <v>31</v>
      </c>
      <c r="Y286" s="51" t="s">
        <v>1391</v>
      </c>
      <c r="Z286" s="51" t="s">
        <v>31</v>
      </c>
      <c r="AA286" s="51" t="s">
        <v>1391</v>
      </c>
      <c r="AB286" s="51" t="s">
        <v>1391</v>
      </c>
      <c r="AC286" s="51" t="s">
        <v>1391</v>
      </c>
      <c r="AD286" s="55">
        <v>43304</v>
      </c>
      <c r="AE286" s="55">
        <v>43427</v>
      </c>
      <c r="AF286" s="51" t="s">
        <v>29</v>
      </c>
      <c r="AG286" s="51" t="s">
        <v>1816</v>
      </c>
    </row>
    <row r="287" spans="1:33" hidden="1" x14ac:dyDescent="0.25">
      <c r="A287" s="60">
        <v>40022267</v>
      </c>
      <c r="B287" s="59">
        <v>9</v>
      </c>
      <c r="C287" s="59">
        <v>16</v>
      </c>
      <c r="D287" s="59">
        <v>16</v>
      </c>
      <c r="E287" s="51" t="s">
        <v>780</v>
      </c>
      <c r="F287" s="51" t="s">
        <v>781</v>
      </c>
      <c r="G287" s="52">
        <v>25</v>
      </c>
      <c r="H287" s="52">
        <v>25</v>
      </c>
      <c r="I287" s="51" t="s">
        <v>29</v>
      </c>
      <c r="J287" s="51" t="s">
        <v>2410</v>
      </c>
      <c r="K287" s="51" t="s">
        <v>782</v>
      </c>
      <c r="L287" s="51" t="s">
        <v>781</v>
      </c>
      <c r="M287" s="52">
        <v>25</v>
      </c>
      <c r="N287" s="52">
        <v>25</v>
      </c>
      <c r="O287" s="51" t="s">
        <v>1883</v>
      </c>
      <c r="P287" s="51" t="s">
        <v>2128</v>
      </c>
      <c r="Q287" s="51" t="s">
        <v>2129</v>
      </c>
      <c r="R287" s="51" t="s">
        <v>2130</v>
      </c>
      <c r="S287" s="51" t="s">
        <v>1391</v>
      </c>
      <c r="T287" s="53">
        <v>0</v>
      </c>
      <c r="U287" s="54">
        <v>0.45833333333332998</v>
      </c>
      <c r="V287" s="54">
        <v>0.52013888888889004</v>
      </c>
      <c r="W287" s="51" t="s">
        <v>1391</v>
      </c>
      <c r="X287" s="51" t="s">
        <v>31</v>
      </c>
      <c r="Y287" s="51" t="s">
        <v>1391</v>
      </c>
      <c r="Z287" s="51" t="s">
        <v>31</v>
      </c>
      <c r="AA287" s="51" t="s">
        <v>1391</v>
      </c>
      <c r="AB287" s="51" t="s">
        <v>1391</v>
      </c>
      <c r="AC287" s="51" t="s">
        <v>1391</v>
      </c>
      <c r="AD287" s="55">
        <v>43304</v>
      </c>
      <c r="AE287" s="55">
        <v>43427</v>
      </c>
      <c r="AF287" s="51" t="s">
        <v>29</v>
      </c>
      <c r="AG287" s="51" t="s">
        <v>1809</v>
      </c>
    </row>
    <row r="288" spans="1:33" hidden="1" x14ac:dyDescent="0.25">
      <c r="A288" s="60">
        <v>40022268</v>
      </c>
      <c r="B288" s="59">
        <v>5</v>
      </c>
      <c r="C288" s="59">
        <v>20</v>
      </c>
      <c r="D288" s="59">
        <v>9</v>
      </c>
      <c r="E288" s="51" t="s">
        <v>783</v>
      </c>
      <c r="F288" s="51" t="s">
        <v>784</v>
      </c>
      <c r="G288" s="52">
        <v>25</v>
      </c>
      <c r="H288" s="52">
        <v>25</v>
      </c>
      <c r="I288" s="51" t="s">
        <v>29</v>
      </c>
      <c r="J288" s="51" t="s">
        <v>2411</v>
      </c>
      <c r="K288" s="51" t="s">
        <v>785</v>
      </c>
      <c r="L288" s="51" t="s">
        <v>784</v>
      </c>
      <c r="M288" s="52">
        <v>25</v>
      </c>
      <c r="N288" s="52">
        <v>25</v>
      </c>
      <c r="O288" s="51" t="s">
        <v>1883</v>
      </c>
      <c r="P288" s="51" t="s">
        <v>1897</v>
      </c>
      <c r="Q288" s="51" t="s">
        <v>1391</v>
      </c>
      <c r="R288" s="51" t="s">
        <v>1391</v>
      </c>
      <c r="S288" s="51" t="s">
        <v>1391</v>
      </c>
      <c r="T288" s="53">
        <v>0</v>
      </c>
      <c r="U288" s="54">
        <v>0.75</v>
      </c>
      <c r="V288" s="54">
        <v>0.81180555555556</v>
      </c>
      <c r="W288" s="51" t="s">
        <v>1391</v>
      </c>
      <c r="X288" s="51" t="s">
        <v>31</v>
      </c>
      <c r="Y288" s="51" t="s">
        <v>1391</v>
      </c>
      <c r="Z288" s="51" t="s">
        <v>31</v>
      </c>
      <c r="AA288" s="51" t="s">
        <v>1391</v>
      </c>
      <c r="AB288" s="51" t="s">
        <v>1391</v>
      </c>
      <c r="AC288" s="51" t="s">
        <v>1391</v>
      </c>
      <c r="AD288" s="55">
        <v>43304</v>
      </c>
      <c r="AE288" s="55">
        <v>43427</v>
      </c>
      <c r="AF288" s="51" t="s">
        <v>29</v>
      </c>
      <c r="AG288" s="51" t="s">
        <v>1815</v>
      </c>
    </row>
    <row r="289" spans="1:33" hidden="1" x14ac:dyDescent="0.25">
      <c r="A289" s="60">
        <v>40022269</v>
      </c>
      <c r="B289" s="59">
        <v>6</v>
      </c>
      <c r="C289" s="59">
        <v>18</v>
      </c>
      <c r="D289" s="59">
        <v>18</v>
      </c>
      <c r="E289" s="51" t="s">
        <v>786</v>
      </c>
      <c r="F289" s="51" t="s">
        <v>787</v>
      </c>
      <c r="G289" s="52">
        <v>25</v>
      </c>
      <c r="H289" s="52">
        <v>25</v>
      </c>
      <c r="I289" s="51" t="s">
        <v>29</v>
      </c>
      <c r="J289" s="51" t="s">
        <v>2412</v>
      </c>
      <c r="K289" s="51" t="s">
        <v>788</v>
      </c>
      <c r="L289" s="51" t="s">
        <v>787</v>
      </c>
      <c r="M289" s="52">
        <v>25</v>
      </c>
      <c r="N289" s="52">
        <v>25</v>
      </c>
      <c r="O289" s="51" t="s">
        <v>1883</v>
      </c>
      <c r="P289" s="51" t="s">
        <v>1897</v>
      </c>
      <c r="Q289" s="51" t="s">
        <v>1391</v>
      </c>
      <c r="R289" s="51" t="s">
        <v>1391</v>
      </c>
      <c r="S289" s="51" t="s">
        <v>1391</v>
      </c>
      <c r="T289" s="53">
        <v>0</v>
      </c>
      <c r="U289" s="54">
        <v>0.375</v>
      </c>
      <c r="V289" s="54">
        <v>0.43680555555556</v>
      </c>
      <c r="W289" s="51" t="s">
        <v>1391</v>
      </c>
      <c r="X289" s="51" t="s">
        <v>31</v>
      </c>
      <c r="Y289" s="51" t="s">
        <v>1391</v>
      </c>
      <c r="Z289" s="51" t="s">
        <v>31</v>
      </c>
      <c r="AA289" s="51" t="s">
        <v>1391</v>
      </c>
      <c r="AB289" s="51" t="s">
        <v>1391</v>
      </c>
      <c r="AC289" s="51" t="s">
        <v>1391</v>
      </c>
      <c r="AD289" s="55">
        <v>43304</v>
      </c>
      <c r="AE289" s="55">
        <v>43427</v>
      </c>
      <c r="AF289" s="51" t="s">
        <v>29</v>
      </c>
      <c r="AG289" s="51" t="s">
        <v>2319</v>
      </c>
    </row>
    <row r="290" spans="1:33" hidden="1" x14ac:dyDescent="0.25">
      <c r="A290" s="60">
        <v>40022270</v>
      </c>
      <c r="B290" s="59">
        <v>7</v>
      </c>
      <c r="C290" s="59">
        <v>18</v>
      </c>
      <c r="D290" s="59">
        <v>15</v>
      </c>
      <c r="E290" s="51" t="s">
        <v>789</v>
      </c>
      <c r="F290" s="51" t="s">
        <v>790</v>
      </c>
      <c r="G290" s="52">
        <v>25</v>
      </c>
      <c r="H290" s="52">
        <v>25</v>
      </c>
      <c r="I290" s="51" t="s">
        <v>29</v>
      </c>
      <c r="J290" s="51" t="s">
        <v>2413</v>
      </c>
      <c r="K290" s="51" t="s">
        <v>791</v>
      </c>
      <c r="L290" s="51" t="s">
        <v>790</v>
      </c>
      <c r="M290" s="52">
        <v>25</v>
      </c>
      <c r="N290" s="52">
        <v>25</v>
      </c>
      <c r="O290" s="51" t="s">
        <v>1883</v>
      </c>
      <c r="P290" s="51" t="s">
        <v>2402</v>
      </c>
      <c r="Q290" s="51" t="s">
        <v>2403</v>
      </c>
      <c r="R290" s="51" t="s">
        <v>1482</v>
      </c>
      <c r="S290" s="51" t="s">
        <v>1886</v>
      </c>
      <c r="T290" s="53">
        <v>54</v>
      </c>
      <c r="U290" s="54">
        <v>0.83333333333333004</v>
      </c>
      <c r="V290" s="54">
        <v>0.89513888888889004</v>
      </c>
      <c r="W290" s="51" t="s">
        <v>1391</v>
      </c>
      <c r="X290" s="51" t="s">
        <v>31</v>
      </c>
      <c r="Y290" s="51" t="s">
        <v>1391</v>
      </c>
      <c r="Z290" s="51" t="s">
        <v>31</v>
      </c>
      <c r="AA290" s="51" t="s">
        <v>1391</v>
      </c>
      <c r="AB290" s="51" t="s">
        <v>1391</v>
      </c>
      <c r="AC290" s="51" t="s">
        <v>1391</v>
      </c>
      <c r="AD290" s="55">
        <v>43304</v>
      </c>
      <c r="AE290" s="55">
        <v>43427</v>
      </c>
      <c r="AF290" s="51" t="s">
        <v>29</v>
      </c>
      <c r="AG290" s="51" t="s">
        <v>1816</v>
      </c>
    </row>
    <row r="291" spans="1:33" hidden="1" x14ac:dyDescent="0.25">
      <c r="A291" s="60">
        <v>40028915</v>
      </c>
      <c r="B291" s="59">
        <v>2</v>
      </c>
      <c r="C291" s="59">
        <v>0</v>
      </c>
      <c r="D291" s="59">
        <v>0</v>
      </c>
      <c r="E291" s="51" t="s">
        <v>2414</v>
      </c>
      <c r="F291" s="51" t="s">
        <v>2415</v>
      </c>
      <c r="G291" s="52">
        <v>2</v>
      </c>
      <c r="H291" s="52">
        <v>2</v>
      </c>
      <c r="I291" s="51" t="s">
        <v>29</v>
      </c>
      <c r="J291" s="51" t="s">
        <v>2416</v>
      </c>
      <c r="K291" s="51" t="s">
        <v>2417</v>
      </c>
      <c r="L291" s="51" t="s">
        <v>2415</v>
      </c>
      <c r="M291" s="52">
        <v>2</v>
      </c>
      <c r="N291" s="52">
        <v>2</v>
      </c>
      <c r="O291" s="51" t="s">
        <v>1883</v>
      </c>
      <c r="P291" s="51" t="s">
        <v>2332</v>
      </c>
      <c r="Q291" s="51" t="s">
        <v>2333</v>
      </c>
      <c r="R291" s="51" t="s">
        <v>2334</v>
      </c>
      <c r="S291" s="51" t="s">
        <v>1391</v>
      </c>
      <c r="T291" s="53">
        <v>0</v>
      </c>
      <c r="U291" s="54">
        <v>0.83333333333333004</v>
      </c>
      <c r="V291" s="54">
        <v>0.89513888888889004</v>
      </c>
      <c r="W291" s="51" t="s">
        <v>1391</v>
      </c>
      <c r="X291" s="51" t="s">
        <v>31</v>
      </c>
      <c r="Y291" s="51" t="s">
        <v>1391</v>
      </c>
      <c r="Z291" s="51" t="s">
        <v>31</v>
      </c>
      <c r="AA291" s="51" t="s">
        <v>1391</v>
      </c>
      <c r="AB291" s="51" t="s">
        <v>1391</v>
      </c>
      <c r="AC291" s="51" t="s">
        <v>1391</v>
      </c>
      <c r="AD291" s="55">
        <v>43304</v>
      </c>
      <c r="AE291" s="55">
        <v>43427</v>
      </c>
      <c r="AF291" s="51" t="s">
        <v>29</v>
      </c>
      <c r="AG291" s="51" t="s">
        <v>1816</v>
      </c>
    </row>
    <row r="292" spans="1:33" hidden="1" x14ac:dyDescent="0.25">
      <c r="A292" s="60">
        <v>40022271</v>
      </c>
      <c r="B292" s="59">
        <v>22</v>
      </c>
      <c r="C292" s="59">
        <v>8</v>
      </c>
      <c r="D292" s="59">
        <v>8</v>
      </c>
      <c r="E292" s="51" t="s">
        <v>792</v>
      </c>
      <c r="F292" s="51" t="s">
        <v>793</v>
      </c>
      <c r="G292" s="52">
        <v>35</v>
      </c>
      <c r="H292" s="52">
        <v>35</v>
      </c>
      <c r="I292" s="51" t="s">
        <v>29</v>
      </c>
      <c r="J292" s="51" t="s">
        <v>2418</v>
      </c>
      <c r="K292" s="51" t="s">
        <v>794</v>
      </c>
      <c r="L292" s="51" t="s">
        <v>793</v>
      </c>
      <c r="M292" s="52">
        <v>35</v>
      </c>
      <c r="N292" s="52">
        <v>35</v>
      </c>
      <c r="O292" s="51" t="s">
        <v>1883</v>
      </c>
      <c r="P292" s="51" t="s">
        <v>2263</v>
      </c>
      <c r="Q292" s="51" t="s">
        <v>2264</v>
      </c>
      <c r="R292" s="51" t="s">
        <v>1505</v>
      </c>
      <c r="S292" s="51" t="s">
        <v>1886</v>
      </c>
      <c r="T292" s="53">
        <v>72</v>
      </c>
      <c r="U292" s="54">
        <v>0.75</v>
      </c>
      <c r="V292" s="54">
        <v>0.83263888888889004</v>
      </c>
      <c r="W292" s="51" t="s">
        <v>31</v>
      </c>
      <c r="X292" s="51" t="s">
        <v>1391</v>
      </c>
      <c r="Y292" s="51" t="s">
        <v>31</v>
      </c>
      <c r="Z292" s="51" t="s">
        <v>1391</v>
      </c>
      <c r="AA292" s="51" t="s">
        <v>1391</v>
      </c>
      <c r="AB292" s="51" t="s">
        <v>1391</v>
      </c>
      <c r="AC292" s="51" t="s">
        <v>1391</v>
      </c>
      <c r="AD292" s="55">
        <v>43304</v>
      </c>
      <c r="AE292" s="55">
        <v>43427</v>
      </c>
      <c r="AF292" s="51" t="s">
        <v>29</v>
      </c>
      <c r="AG292" s="51" t="s">
        <v>2198</v>
      </c>
    </row>
    <row r="293" spans="1:33" hidden="1" x14ac:dyDescent="0.25">
      <c r="A293" s="60">
        <v>40022274</v>
      </c>
      <c r="B293" s="59">
        <v>7</v>
      </c>
      <c r="C293" s="59">
        <v>23</v>
      </c>
      <c r="D293" s="59">
        <v>20</v>
      </c>
      <c r="E293" s="51" t="s">
        <v>795</v>
      </c>
      <c r="F293" s="51" t="s">
        <v>796</v>
      </c>
      <c r="G293" s="52">
        <v>30</v>
      </c>
      <c r="H293" s="52">
        <v>30</v>
      </c>
      <c r="I293" s="51" t="s">
        <v>29</v>
      </c>
      <c r="J293" s="51" t="s">
        <v>2419</v>
      </c>
      <c r="K293" s="51" t="s">
        <v>797</v>
      </c>
      <c r="L293" s="51" t="s">
        <v>796</v>
      </c>
      <c r="M293" s="52">
        <v>30</v>
      </c>
      <c r="N293" s="52">
        <v>30</v>
      </c>
      <c r="O293" s="51" t="s">
        <v>1883</v>
      </c>
      <c r="P293" s="51" t="s">
        <v>2040</v>
      </c>
      <c r="Q293" s="51" t="s">
        <v>2041</v>
      </c>
      <c r="R293" s="51" t="s">
        <v>1481</v>
      </c>
      <c r="S293" s="51" t="s">
        <v>1886</v>
      </c>
      <c r="T293" s="53">
        <v>36</v>
      </c>
      <c r="U293" s="54">
        <v>0.29166666666667002</v>
      </c>
      <c r="V293" s="54">
        <v>0.37430555555556</v>
      </c>
      <c r="W293" s="51" t="s">
        <v>1391</v>
      </c>
      <c r="X293" s="51" t="s">
        <v>31</v>
      </c>
      <c r="Y293" s="51" t="s">
        <v>1391</v>
      </c>
      <c r="Z293" s="51" t="s">
        <v>31</v>
      </c>
      <c r="AA293" s="51" t="s">
        <v>1391</v>
      </c>
      <c r="AB293" s="51" t="s">
        <v>1391</v>
      </c>
      <c r="AC293" s="51" t="s">
        <v>1391</v>
      </c>
      <c r="AD293" s="55">
        <v>43304</v>
      </c>
      <c r="AE293" s="55">
        <v>43364</v>
      </c>
      <c r="AF293" s="51" t="s">
        <v>29</v>
      </c>
      <c r="AG293" s="51" t="s">
        <v>1838</v>
      </c>
    </row>
    <row r="294" spans="1:33" hidden="1" x14ac:dyDescent="0.25">
      <c r="A294" s="60">
        <v>40022276</v>
      </c>
      <c r="B294" s="59">
        <v>0</v>
      </c>
      <c r="C294" s="59">
        <v>30</v>
      </c>
      <c r="D294" s="59">
        <v>30</v>
      </c>
      <c r="E294" s="51" t="s">
        <v>798</v>
      </c>
      <c r="F294" s="51" t="s">
        <v>799</v>
      </c>
      <c r="G294" s="52">
        <v>30</v>
      </c>
      <c r="H294" s="52">
        <v>30</v>
      </c>
      <c r="I294" s="51" t="s">
        <v>29</v>
      </c>
      <c r="J294" s="51" t="s">
        <v>2420</v>
      </c>
      <c r="K294" s="51" t="s">
        <v>800</v>
      </c>
      <c r="L294" s="51" t="s">
        <v>799</v>
      </c>
      <c r="M294" s="52">
        <v>30</v>
      </c>
      <c r="N294" s="52">
        <v>30</v>
      </c>
      <c r="O294" s="51" t="s">
        <v>1883</v>
      </c>
      <c r="P294" s="51" t="s">
        <v>2028</v>
      </c>
      <c r="Q294" s="51" t="s">
        <v>2029</v>
      </c>
      <c r="R294" s="51" t="s">
        <v>1683</v>
      </c>
      <c r="S294" s="51" t="s">
        <v>1886</v>
      </c>
      <c r="T294" s="53">
        <v>36</v>
      </c>
      <c r="U294" s="54">
        <v>0.375</v>
      </c>
      <c r="V294" s="54">
        <v>0.45763888888888998</v>
      </c>
      <c r="W294" s="51" t="s">
        <v>1391</v>
      </c>
      <c r="X294" s="51" t="s">
        <v>31</v>
      </c>
      <c r="Y294" s="51" t="s">
        <v>1391</v>
      </c>
      <c r="Z294" s="51" t="s">
        <v>31</v>
      </c>
      <c r="AA294" s="51" t="s">
        <v>1391</v>
      </c>
      <c r="AB294" s="51" t="s">
        <v>1391</v>
      </c>
      <c r="AC294" s="51" t="s">
        <v>1391</v>
      </c>
      <c r="AD294" s="55">
        <v>43304</v>
      </c>
      <c r="AE294" s="55">
        <v>43364</v>
      </c>
      <c r="AF294" s="51" t="s">
        <v>29</v>
      </c>
      <c r="AG294" s="51" t="s">
        <v>1843</v>
      </c>
    </row>
    <row r="295" spans="1:33" hidden="1" x14ac:dyDescent="0.25">
      <c r="A295" s="60">
        <v>40022277</v>
      </c>
      <c r="B295" s="59">
        <v>12</v>
      </c>
      <c r="C295" s="59">
        <v>18</v>
      </c>
      <c r="D295" s="59">
        <v>15</v>
      </c>
      <c r="E295" s="51" t="s">
        <v>801</v>
      </c>
      <c r="F295" s="51" t="s">
        <v>802</v>
      </c>
      <c r="G295" s="52">
        <v>30</v>
      </c>
      <c r="H295" s="52">
        <v>30</v>
      </c>
      <c r="I295" s="51" t="s">
        <v>29</v>
      </c>
      <c r="J295" s="51" t="s">
        <v>2421</v>
      </c>
      <c r="K295" s="51" t="s">
        <v>803</v>
      </c>
      <c r="L295" s="51" t="s">
        <v>802</v>
      </c>
      <c r="M295" s="52">
        <v>30</v>
      </c>
      <c r="N295" s="52">
        <v>30</v>
      </c>
      <c r="O295" s="51" t="s">
        <v>1883</v>
      </c>
      <c r="P295" s="51" t="s">
        <v>2028</v>
      </c>
      <c r="Q295" s="51" t="s">
        <v>2029</v>
      </c>
      <c r="R295" s="51" t="s">
        <v>1683</v>
      </c>
      <c r="S295" s="51" t="s">
        <v>1886</v>
      </c>
      <c r="T295" s="53">
        <v>36</v>
      </c>
      <c r="U295" s="54">
        <v>0.45833333333332998</v>
      </c>
      <c r="V295" s="54">
        <v>0.54097222222221997</v>
      </c>
      <c r="W295" s="51" t="s">
        <v>1391</v>
      </c>
      <c r="X295" s="51" t="s">
        <v>1391</v>
      </c>
      <c r="Y295" s="51" t="s">
        <v>31</v>
      </c>
      <c r="Z295" s="51" t="s">
        <v>1391</v>
      </c>
      <c r="AA295" s="51" t="s">
        <v>31</v>
      </c>
      <c r="AB295" s="51" t="s">
        <v>1391</v>
      </c>
      <c r="AC295" s="51" t="s">
        <v>1391</v>
      </c>
      <c r="AD295" s="55">
        <v>43304</v>
      </c>
      <c r="AE295" s="55">
        <v>43364</v>
      </c>
      <c r="AF295" s="51" t="s">
        <v>29</v>
      </c>
      <c r="AG295" s="51" t="s">
        <v>1887</v>
      </c>
    </row>
    <row r="296" spans="1:33" hidden="1" x14ac:dyDescent="0.25">
      <c r="A296" s="60">
        <v>40022279</v>
      </c>
      <c r="B296" s="59">
        <v>20</v>
      </c>
      <c r="C296" s="59">
        <v>10</v>
      </c>
      <c r="D296" s="59">
        <v>9</v>
      </c>
      <c r="E296" s="51" t="s">
        <v>805</v>
      </c>
      <c r="F296" s="51" t="s">
        <v>806</v>
      </c>
      <c r="G296" s="52">
        <v>30</v>
      </c>
      <c r="H296" s="52">
        <v>30</v>
      </c>
      <c r="I296" s="51" t="s">
        <v>29</v>
      </c>
      <c r="J296" s="51" t="s">
        <v>2422</v>
      </c>
      <c r="K296" s="51" t="s">
        <v>807</v>
      </c>
      <c r="L296" s="51" t="s">
        <v>806</v>
      </c>
      <c r="M296" s="52">
        <v>30</v>
      </c>
      <c r="N296" s="52">
        <v>30</v>
      </c>
      <c r="O296" s="51" t="s">
        <v>1883</v>
      </c>
      <c r="P296" s="51" t="s">
        <v>1897</v>
      </c>
      <c r="Q296" s="51" t="s">
        <v>1391</v>
      </c>
      <c r="R296" s="51" t="s">
        <v>1391</v>
      </c>
      <c r="S296" s="51" t="s">
        <v>1391</v>
      </c>
      <c r="T296" s="53">
        <v>0</v>
      </c>
      <c r="U296" s="54">
        <v>0.29166666666667002</v>
      </c>
      <c r="V296" s="54">
        <v>0.37430555555556</v>
      </c>
      <c r="W296" s="51" t="s">
        <v>1391</v>
      </c>
      <c r="X296" s="51" t="s">
        <v>31</v>
      </c>
      <c r="Y296" s="51" t="s">
        <v>1391</v>
      </c>
      <c r="Z296" s="51" t="s">
        <v>31</v>
      </c>
      <c r="AA296" s="51" t="s">
        <v>1391</v>
      </c>
      <c r="AB296" s="51" t="s">
        <v>1391</v>
      </c>
      <c r="AC296" s="51" t="s">
        <v>1391</v>
      </c>
      <c r="AD296" s="55">
        <v>43367</v>
      </c>
      <c r="AE296" s="55">
        <v>43427</v>
      </c>
      <c r="AF296" s="51" t="s">
        <v>29</v>
      </c>
      <c r="AG296" s="51" t="s">
        <v>1391</v>
      </c>
    </row>
    <row r="297" spans="1:33" hidden="1" x14ac:dyDescent="0.25">
      <c r="A297" s="60">
        <v>40022280</v>
      </c>
      <c r="B297" s="59">
        <v>10</v>
      </c>
      <c r="C297" s="59">
        <v>20</v>
      </c>
      <c r="D297" s="59">
        <v>18</v>
      </c>
      <c r="E297" s="51" t="s">
        <v>808</v>
      </c>
      <c r="F297" s="51" t="s">
        <v>809</v>
      </c>
      <c r="G297" s="52">
        <v>30</v>
      </c>
      <c r="H297" s="52">
        <v>30</v>
      </c>
      <c r="I297" s="51" t="s">
        <v>29</v>
      </c>
      <c r="J297" s="51" t="s">
        <v>2423</v>
      </c>
      <c r="K297" s="51" t="s">
        <v>810</v>
      </c>
      <c r="L297" s="51" t="s">
        <v>809</v>
      </c>
      <c r="M297" s="52">
        <v>30</v>
      </c>
      <c r="N297" s="52">
        <v>30</v>
      </c>
      <c r="O297" s="51" t="s">
        <v>1883</v>
      </c>
      <c r="P297" s="51" t="s">
        <v>1897</v>
      </c>
      <c r="Q297" s="51" t="s">
        <v>1391</v>
      </c>
      <c r="R297" s="51" t="s">
        <v>1391</v>
      </c>
      <c r="S297" s="51" t="s">
        <v>1391</v>
      </c>
      <c r="T297" s="53">
        <v>0</v>
      </c>
      <c r="U297" s="54">
        <v>0.45833333333332998</v>
      </c>
      <c r="V297" s="54">
        <v>0.54097222222221997</v>
      </c>
      <c r="W297" s="51" t="s">
        <v>1391</v>
      </c>
      <c r="X297" s="51" t="s">
        <v>31</v>
      </c>
      <c r="Y297" s="51" t="s">
        <v>1391</v>
      </c>
      <c r="Z297" s="51" t="s">
        <v>31</v>
      </c>
      <c r="AA297" s="51" t="s">
        <v>1391</v>
      </c>
      <c r="AB297" s="51" t="s">
        <v>1391</v>
      </c>
      <c r="AC297" s="51" t="s">
        <v>1391</v>
      </c>
      <c r="AD297" s="55">
        <v>43367</v>
      </c>
      <c r="AE297" s="55">
        <v>43427</v>
      </c>
      <c r="AF297" s="51" t="s">
        <v>29</v>
      </c>
      <c r="AG297" s="51" t="s">
        <v>1391</v>
      </c>
    </row>
    <row r="298" spans="1:33" hidden="1" x14ac:dyDescent="0.25">
      <c r="A298" s="60">
        <v>40022281</v>
      </c>
      <c r="B298" s="59">
        <v>24</v>
      </c>
      <c r="C298" s="59">
        <v>6</v>
      </c>
      <c r="D298" s="59">
        <v>6</v>
      </c>
      <c r="E298" s="51" t="s">
        <v>811</v>
      </c>
      <c r="F298" s="51" t="s">
        <v>812</v>
      </c>
      <c r="G298" s="52">
        <v>30</v>
      </c>
      <c r="H298" s="52">
        <v>30</v>
      </c>
      <c r="I298" s="51" t="s">
        <v>29</v>
      </c>
      <c r="J298" s="51" t="s">
        <v>2424</v>
      </c>
      <c r="K298" s="51" t="s">
        <v>813</v>
      </c>
      <c r="L298" s="51" t="s">
        <v>812</v>
      </c>
      <c r="M298" s="52">
        <v>30</v>
      </c>
      <c r="N298" s="52">
        <v>30</v>
      </c>
      <c r="O298" s="51" t="s">
        <v>1883</v>
      </c>
      <c r="P298" s="51" t="s">
        <v>1897</v>
      </c>
      <c r="Q298" s="51" t="s">
        <v>1391</v>
      </c>
      <c r="R298" s="51" t="s">
        <v>1391</v>
      </c>
      <c r="S298" s="51" t="s">
        <v>1391</v>
      </c>
      <c r="T298" s="53">
        <v>0</v>
      </c>
      <c r="U298" s="54">
        <v>0.45833333333332998</v>
      </c>
      <c r="V298" s="54">
        <v>0.54097222222221997</v>
      </c>
      <c r="W298" s="51" t="s">
        <v>1391</v>
      </c>
      <c r="X298" s="51" t="s">
        <v>1391</v>
      </c>
      <c r="Y298" s="51" t="s">
        <v>31</v>
      </c>
      <c r="Z298" s="51" t="s">
        <v>1391</v>
      </c>
      <c r="AA298" s="51" t="s">
        <v>31</v>
      </c>
      <c r="AB298" s="51" t="s">
        <v>1391</v>
      </c>
      <c r="AC298" s="51" t="s">
        <v>1391</v>
      </c>
      <c r="AD298" s="55">
        <v>43367</v>
      </c>
      <c r="AE298" s="55">
        <v>43427</v>
      </c>
      <c r="AF298" s="51" t="s">
        <v>29</v>
      </c>
      <c r="AG298" s="51" t="s">
        <v>1391</v>
      </c>
    </row>
    <row r="299" spans="1:33" hidden="1" x14ac:dyDescent="0.25">
      <c r="A299" s="60">
        <v>40022282</v>
      </c>
      <c r="B299" s="59">
        <v>29</v>
      </c>
      <c r="C299" s="59">
        <v>1</v>
      </c>
      <c r="D299" s="59">
        <v>1</v>
      </c>
      <c r="E299" s="51" t="s">
        <v>814</v>
      </c>
      <c r="F299" s="51" t="s">
        <v>815</v>
      </c>
      <c r="G299" s="52">
        <v>30</v>
      </c>
      <c r="H299" s="52">
        <v>30</v>
      </c>
      <c r="I299" s="51" t="s">
        <v>29</v>
      </c>
      <c r="J299" s="51" t="s">
        <v>2425</v>
      </c>
      <c r="K299" s="51" t="s">
        <v>816</v>
      </c>
      <c r="L299" s="51" t="s">
        <v>815</v>
      </c>
      <c r="M299" s="52">
        <v>30</v>
      </c>
      <c r="N299" s="52">
        <v>30</v>
      </c>
      <c r="O299" s="51" t="s">
        <v>1883</v>
      </c>
      <c r="P299" s="51" t="s">
        <v>1897</v>
      </c>
      <c r="Q299" s="51" t="s">
        <v>1391</v>
      </c>
      <c r="R299" s="51" t="s">
        <v>1391</v>
      </c>
      <c r="S299" s="51" t="s">
        <v>1391</v>
      </c>
      <c r="T299" s="53">
        <v>0</v>
      </c>
      <c r="U299" s="54">
        <v>0.45833333333332998</v>
      </c>
      <c r="V299" s="54">
        <v>0.54097222222221997</v>
      </c>
      <c r="W299" s="51" t="s">
        <v>1391</v>
      </c>
      <c r="X299" s="51" t="s">
        <v>1391</v>
      </c>
      <c r="Y299" s="51" t="s">
        <v>31</v>
      </c>
      <c r="Z299" s="51" t="s">
        <v>1391</v>
      </c>
      <c r="AA299" s="51" t="s">
        <v>31</v>
      </c>
      <c r="AB299" s="51" t="s">
        <v>1391</v>
      </c>
      <c r="AC299" s="51" t="s">
        <v>1391</v>
      </c>
      <c r="AD299" s="55">
        <v>43367</v>
      </c>
      <c r="AE299" s="55">
        <v>43427</v>
      </c>
      <c r="AF299" s="51" t="s">
        <v>29</v>
      </c>
      <c r="AG299" s="51" t="s">
        <v>1391</v>
      </c>
    </row>
    <row r="300" spans="1:33" hidden="1" x14ac:dyDescent="0.25">
      <c r="A300" s="60">
        <v>40022283</v>
      </c>
      <c r="B300" s="59">
        <v>9</v>
      </c>
      <c r="C300" s="59">
        <v>21</v>
      </c>
      <c r="D300" s="59">
        <v>19</v>
      </c>
      <c r="E300" s="51" t="s">
        <v>817</v>
      </c>
      <c r="F300" s="51" t="s">
        <v>818</v>
      </c>
      <c r="G300" s="52">
        <v>30</v>
      </c>
      <c r="H300" s="52">
        <v>30</v>
      </c>
      <c r="I300" s="51" t="s">
        <v>29</v>
      </c>
      <c r="J300" s="51" t="s">
        <v>2426</v>
      </c>
      <c r="K300" s="51" t="s">
        <v>819</v>
      </c>
      <c r="L300" s="51" t="s">
        <v>818</v>
      </c>
      <c r="M300" s="52">
        <v>30</v>
      </c>
      <c r="N300" s="52">
        <v>30</v>
      </c>
      <c r="O300" s="51" t="s">
        <v>1883</v>
      </c>
      <c r="P300" s="51" t="s">
        <v>1897</v>
      </c>
      <c r="Q300" s="51" t="s">
        <v>1391</v>
      </c>
      <c r="R300" s="51" t="s">
        <v>1391</v>
      </c>
      <c r="S300" s="51" t="s">
        <v>1391</v>
      </c>
      <c r="T300" s="53">
        <v>0</v>
      </c>
      <c r="U300" s="54">
        <v>0.75</v>
      </c>
      <c r="V300" s="54">
        <v>0.83263888888889004</v>
      </c>
      <c r="W300" s="51" t="s">
        <v>1391</v>
      </c>
      <c r="X300" s="51" t="s">
        <v>31</v>
      </c>
      <c r="Y300" s="51" t="s">
        <v>1391</v>
      </c>
      <c r="Z300" s="51" t="s">
        <v>31</v>
      </c>
      <c r="AA300" s="51" t="s">
        <v>1391</v>
      </c>
      <c r="AB300" s="51" t="s">
        <v>1391</v>
      </c>
      <c r="AC300" s="51" t="s">
        <v>1391</v>
      </c>
      <c r="AD300" s="55">
        <v>43367</v>
      </c>
      <c r="AE300" s="55">
        <v>43427</v>
      </c>
      <c r="AF300" s="51" t="s">
        <v>29</v>
      </c>
      <c r="AG300" s="51" t="s">
        <v>1391</v>
      </c>
    </row>
    <row r="301" spans="1:33" hidden="1" x14ac:dyDescent="0.25">
      <c r="A301" s="60">
        <v>40029062</v>
      </c>
      <c r="B301" s="59">
        <v>1</v>
      </c>
      <c r="C301" s="59">
        <v>0</v>
      </c>
      <c r="D301" s="59">
        <v>0</v>
      </c>
      <c r="E301" s="51" t="s">
        <v>804</v>
      </c>
      <c r="F301" s="51" t="s">
        <v>2427</v>
      </c>
      <c r="G301" s="52">
        <v>1</v>
      </c>
      <c r="H301" s="52">
        <v>1</v>
      </c>
      <c r="I301" s="51" t="s">
        <v>29</v>
      </c>
      <c r="J301" s="51" t="s">
        <v>2428</v>
      </c>
      <c r="K301" s="51" t="s">
        <v>804</v>
      </c>
      <c r="L301" s="51" t="s">
        <v>2427</v>
      </c>
      <c r="M301" s="52">
        <v>1</v>
      </c>
      <c r="N301" s="52">
        <v>1</v>
      </c>
      <c r="O301" s="51" t="s">
        <v>1883</v>
      </c>
      <c r="P301" s="51" t="s">
        <v>2025</v>
      </c>
      <c r="Q301" s="51" t="s">
        <v>2026</v>
      </c>
      <c r="R301" s="51" t="s">
        <v>2027</v>
      </c>
      <c r="S301" s="51" t="s">
        <v>1391</v>
      </c>
      <c r="T301" s="53">
        <v>0</v>
      </c>
      <c r="U301" s="54">
        <v>0.75</v>
      </c>
      <c r="V301" s="54">
        <v>0.83263888888889004</v>
      </c>
      <c r="W301" s="51" t="s">
        <v>1391</v>
      </c>
      <c r="X301" s="51" t="s">
        <v>31</v>
      </c>
      <c r="Y301" s="51" t="s">
        <v>1391</v>
      </c>
      <c r="Z301" s="51" t="s">
        <v>31</v>
      </c>
      <c r="AA301" s="51" t="s">
        <v>1391</v>
      </c>
      <c r="AB301" s="51" t="s">
        <v>1391</v>
      </c>
      <c r="AC301" s="51" t="s">
        <v>1391</v>
      </c>
      <c r="AD301" s="55">
        <v>43304</v>
      </c>
      <c r="AE301" s="55">
        <v>43427</v>
      </c>
      <c r="AF301" s="51" t="s">
        <v>29</v>
      </c>
      <c r="AG301" s="51" t="s">
        <v>1391</v>
      </c>
    </row>
    <row r="302" spans="1:33" hidden="1" x14ac:dyDescent="0.25">
      <c r="A302" s="60">
        <v>40022287</v>
      </c>
      <c r="B302" s="59">
        <v>29</v>
      </c>
      <c r="C302" s="59">
        <v>6</v>
      </c>
      <c r="D302" s="59">
        <v>4</v>
      </c>
      <c r="E302" s="51" t="s">
        <v>820</v>
      </c>
      <c r="F302" s="51" t="s">
        <v>821</v>
      </c>
      <c r="G302" s="52">
        <v>35</v>
      </c>
      <c r="H302" s="52">
        <v>35</v>
      </c>
      <c r="I302" s="51" t="s">
        <v>29</v>
      </c>
      <c r="J302" s="51" t="s">
        <v>2429</v>
      </c>
      <c r="K302" s="51" t="s">
        <v>822</v>
      </c>
      <c r="L302" s="51" t="s">
        <v>821</v>
      </c>
      <c r="M302" s="52">
        <v>35</v>
      </c>
      <c r="N302" s="52">
        <v>35</v>
      </c>
      <c r="O302" s="51" t="s">
        <v>1883</v>
      </c>
      <c r="P302" s="51" t="s">
        <v>1897</v>
      </c>
      <c r="Q302" s="51" t="s">
        <v>1391</v>
      </c>
      <c r="R302" s="51" t="s">
        <v>1391</v>
      </c>
      <c r="S302" s="51" t="s">
        <v>1391</v>
      </c>
      <c r="T302" s="53">
        <v>0</v>
      </c>
      <c r="U302" s="54">
        <v>0.75</v>
      </c>
      <c r="V302" s="54">
        <v>0.87430555555556</v>
      </c>
      <c r="W302" s="51" t="s">
        <v>1391</v>
      </c>
      <c r="X302" s="51" t="s">
        <v>31</v>
      </c>
      <c r="Y302" s="51" t="s">
        <v>1391</v>
      </c>
      <c r="Z302" s="51" t="s">
        <v>31</v>
      </c>
      <c r="AA302" s="51" t="s">
        <v>1391</v>
      </c>
      <c r="AB302" s="51" t="s">
        <v>1391</v>
      </c>
      <c r="AC302" s="51" t="s">
        <v>1391</v>
      </c>
      <c r="AD302" s="55">
        <v>43367</v>
      </c>
      <c r="AE302" s="55">
        <v>43427</v>
      </c>
      <c r="AF302" s="51" t="s">
        <v>29</v>
      </c>
      <c r="AG302" s="51" t="s">
        <v>1391</v>
      </c>
    </row>
    <row r="303" spans="1:33" hidden="1" x14ac:dyDescent="0.25">
      <c r="A303" s="60">
        <v>40028151</v>
      </c>
      <c r="B303" s="59">
        <v>33</v>
      </c>
      <c r="C303" s="59">
        <v>2</v>
      </c>
      <c r="D303" s="59">
        <v>2</v>
      </c>
      <c r="E303" s="51" t="s">
        <v>827</v>
      </c>
      <c r="F303" s="51" t="s">
        <v>828</v>
      </c>
      <c r="G303" s="52">
        <v>35</v>
      </c>
      <c r="H303" s="52">
        <v>35</v>
      </c>
      <c r="I303" s="51" t="s">
        <v>29</v>
      </c>
      <c r="J303" s="51" t="s">
        <v>2430</v>
      </c>
      <c r="K303" s="51" t="s">
        <v>827</v>
      </c>
      <c r="L303" s="51" t="s">
        <v>828</v>
      </c>
      <c r="M303" s="52">
        <v>35</v>
      </c>
      <c r="N303" s="52">
        <v>35</v>
      </c>
      <c r="O303" s="51" t="s">
        <v>1883</v>
      </c>
      <c r="P303" s="51" t="s">
        <v>1897</v>
      </c>
      <c r="Q303" s="51" t="s">
        <v>1391</v>
      </c>
      <c r="R303" s="51" t="s">
        <v>1391</v>
      </c>
      <c r="S303" s="51" t="s">
        <v>1391</v>
      </c>
      <c r="T303" s="53">
        <v>0</v>
      </c>
      <c r="U303" s="54">
        <v>0.45833333333332998</v>
      </c>
      <c r="V303" s="54">
        <v>0.54097222222221997</v>
      </c>
      <c r="W303" s="51" t="s">
        <v>1391</v>
      </c>
      <c r="X303" s="51" t="s">
        <v>31</v>
      </c>
      <c r="Y303" s="51" t="s">
        <v>1391</v>
      </c>
      <c r="Z303" s="51" t="s">
        <v>31</v>
      </c>
      <c r="AA303" s="51" t="s">
        <v>1391</v>
      </c>
      <c r="AB303" s="51" t="s">
        <v>1391</v>
      </c>
      <c r="AC303" s="51" t="s">
        <v>1391</v>
      </c>
      <c r="AD303" s="55">
        <v>43304</v>
      </c>
      <c r="AE303" s="55">
        <v>43364</v>
      </c>
      <c r="AF303" s="51" t="s">
        <v>29</v>
      </c>
      <c r="AG303" s="51" t="s">
        <v>1391</v>
      </c>
    </row>
    <row r="304" spans="1:33" hidden="1" x14ac:dyDescent="0.25">
      <c r="A304" s="60">
        <v>40022288</v>
      </c>
      <c r="B304" s="59">
        <v>0</v>
      </c>
      <c r="C304" s="59">
        <v>35</v>
      </c>
      <c r="D304" s="59">
        <v>33</v>
      </c>
      <c r="E304" s="51" t="s">
        <v>824</v>
      </c>
      <c r="F304" s="51" t="s">
        <v>825</v>
      </c>
      <c r="G304" s="52">
        <v>35</v>
      </c>
      <c r="H304" s="52">
        <v>35</v>
      </c>
      <c r="I304" s="51" t="s">
        <v>29</v>
      </c>
      <c r="J304" s="51" t="s">
        <v>2431</v>
      </c>
      <c r="K304" s="51" t="s">
        <v>826</v>
      </c>
      <c r="L304" s="51" t="s">
        <v>825</v>
      </c>
      <c r="M304" s="52">
        <v>35</v>
      </c>
      <c r="N304" s="52">
        <v>35</v>
      </c>
      <c r="O304" s="51" t="s">
        <v>1883</v>
      </c>
      <c r="P304" s="51" t="s">
        <v>1897</v>
      </c>
      <c r="Q304" s="51" t="s">
        <v>1391</v>
      </c>
      <c r="R304" s="51" t="s">
        <v>1391</v>
      </c>
      <c r="S304" s="51" t="s">
        <v>1391</v>
      </c>
      <c r="T304" s="53">
        <v>0</v>
      </c>
      <c r="U304" s="54">
        <v>0.45833333333332998</v>
      </c>
      <c r="V304" s="54">
        <v>0.54097222222221997</v>
      </c>
      <c r="W304" s="51" t="s">
        <v>1391</v>
      </c>
      <c r="X304" s="51" t="s">
        <v>31</v>
      </c>
      <c r="Y304" s="51" t="s">
        <v>1391</v>
      </c>
      <c r="Z304" s="51" t="s">
        <v>31</v>
      </c>
      <c r="AA304" s="51" t="s">
        <v>1391</v>
      </c>
      <c r="AB304" s="51" t="s">
        <v>1391</v>
      </c>
      <c r="AC304" s="51" t="s">
        <v>1391</v>
      </c>
      <c r="AD304" s="55">
        <v>43367</v>
      </c>
      <c r="AE304" s="55">
        <v>43427</v>
      </c>
      <c r="AF304" s="51" t="s">
        <v>29</v>
      </c>
      <c r="AG304" s="51" t="s">
        <v>1391</v>
      </c>
    </row>
    <row r="305" spans="1:33" hidden="1" x14ac:dyDescent="0.25">
      <c r="A305" s="60">
        <v>40027105</v>
      </c>
      <c r="B305" s="59">
        <v>0</v>
      </c>
      <c r="C305" s="59">
        <v>7</v>
      </c>
      <c r="D305" s="59">
        <v>7</v>
      </c>
      <c r="E305" s="51" t="s">
        <v>2432</v>
      </c>
      <c r="F305" s="51" t="s">
        <v>2433</v>
      </c>
      <c r="G305" s="52">
        <v>7</v>
      </c>
      <c r="H305" s="52">
        <v>7</v>
      </c>
      <c r="I305" s="51" t="s">
        <v>29</v>
      </c>
      <c r="J305" s="51" t="s">
        <v>2434</v>
      </c>
      <c r="K305" s="51" t="s">
        <v>2432</v>
      </c>
      <c r="L305" s="51" t="s">
        <v>2433</v>
      </c>
      <c r="M305" s="52">
        <v>7</v>
      </c>
      <c r="N305" s="52">
        <v>7</v>
      </c>
      <c r="O305" s="51" t="s">
        <v>1883</v>
      </c>
      <c r="P305" s="51" t="s">
        <v>2025</v>
      </c>
      <c r="Q305" s="51" t="s">
        <v>2026</v>
      </c>
      <c r="R305" s="51" t="s">
        <v>2027</v>
      </c>
      <c r="S305" s="51" t="s">
        <v>1391</v>
      </c>
      <c r="T305" s="53">
        <v>0</v>
      </c>
      <c r="U305" s="54">
        <v>0</v>
      </c>
      <c r="V305" s="54">
        <v>0</v>
      </c>
      <c r="W305" s="51" t="s">
        <v>1391</v>
      </c>
      <c r="X305" s="51" t="s">
        <v>1391</v>
      </c>
      <c r="Y305" s="51" t="s">
        <v>1391</v>
      </c>
      <c r="Z305" s="51" t="s">
        <v>1391</v>
      </c>
      <c r="AA305" s="51" t="s">
        <v>1391</v>
      </c>
      <c r="AB305" s="51" t="s">
        <v>1391</v>
      </c>
      <c r="AC305" s="51" t="s">
        <v>1391</v>
      </c>
      <c r="AD305" s="55">
        <v>43304</v>
      </c>
      <c r="AE305" s="55">
        <v>43427</v>
      </c>
      <c r="AF305" s="51" t="s">
        <v>29</v>
      </c>
      <c r="AG305" s="51" t="s">
        <v>1391</v>
      </c>
    </row>
    <row r="306" spans="1:33" hidden="1" x14ac:dyDescent="0.25">
      <c r="A306" s="60">
        <v>40027348</v>
      </c>
      <c r="B306" s="59">
        <v>3</v>
      </c>
      <c r="C306" s="59">
        <v>23</v>
      </c>
      <c r="D306" s="59">
        <v>23</v>
      </c>
      <c r="E306" s="51" t="s">
        <v>2435</v>
      </c>
      <c r="F306" s="51" t="s">
        <v>1396</v>
      </c>
      <c r="G306" s="52">
        <v>26</v>
      </c>
      <c r="H306" s="52">
        <v>26</v>
      </c>
      <c r="I306" s="51" t="s">
        <v>29</v>
      </c>
      <c r="J306" s="51" t="s">
        <v>2436</v>
      </c>
      <c r="K306" s="51" t="s">
        <v>1392</v>
      </c>
      <c r="L306" s="51" t="s">
        <v>2437</v>
      </c>
      <c r="M306" s="52">
        <v>26</v>
      </c>
      <c r="N306" s="52">
        <v>26</v>
      </c>
      <c r="O306" s="51" t="s">
        <v>1883</v>
      </c>
      <c r="P306" s="51" t="s">
        <v>2438</v>
      </c>
      <c r="Q306" s="51" t="s">
        <v>2439</v>
      </c>
      <c r="R306" s="51" t="s">
        <v>2440</v>
      </c>
      <c r="S306" s="51" t="s">
        <v>1391</v>
      </c>
      <c r="T306" s="53">
        <v>0</v>
      </c>
      <c r="U306" s="54">
        <v>0.58333333333333004</v>
      </c>
      <c r="V306" s="54">
        <v>0.66597222222221997</v>
      </c>
      <c r="W306" s="51" t="s">
        <v>1391</v>
      </c>
      <c r="X306" s="51" t="s">
        <v>31</v>
      </c>
      <c r="Y306" s="51" t="s">
        <v>1391</v>
      </c>
      <c r="Z306" s="51" t="s">
        <v>1391</v>
      </c>
      <c r="AA306" s="51" t="s">
        <v>1391</v>
      </c>
      <c r="AB306" s="51" t="s">
        <v>1391</v>
      </c>
      <c r="AC306" s="51" t="s">
        <v>1391</v>
      </c>
      <c r="AD306" s="55">
        <v>43304</v>
      </c>
      <c r="AE306" s="55">
        <v>43427</v>
      </c>
      <c r="AF306" s="51" t="s">
        <v>29</v>
      </c>
      <c r="AG306" s="51" t="s">
        <v>1818</v>
      </c>
    </row>
    <row r="307" spans="1:33" hidden="1" x14ac:dyDescent="0.25">
      <c r="A307" s="60">
        <v>40027362</v>
      </c>
      <c r="B307" s="59">
        <v>0</v>
      </c>
      <c r="C307" s="59">
        <v>26</v>
      </c>
      <c r="D307" s="59">
        <v>26</v>
      </c>
      <c r="E307" s="51" t="s">
        <v>1398</v>
      </c>
      <c r="F307" s="51" t="s">
        <v>1402</v>
      </c>
      <c r="G307" s="52">
        <v>26</v>
      </c>
      <c r="H307" s="52">
        <v>26</v>
      </c>
      <c r="I307" s="51" t="s">
        <v>29</v>
      </c>
      <c r="J307" s="51" t="s">
        <v>2441</v>
      </c>
      <c r="K307" s="51" t="s">
        <v>1398</v>
      </c>
      <c r="L307" s="51" t="s">
        <v>1402</v>
      </c>
      <c r="M307" s="52">
        <v>26</v>
      </c>
      <c r="N307" s="52">
        <v>26</v>
      </c>
      <c r="O307" s="51" t="s">
        <v>1883</v>
      </c>
      <c r="P307" s="51" t="s">
        <v>1994</v>
      </c>
      <c r="Q307" s="51" t="s">
        <v>1995</v>
      </c>
      <c r="R307" s="51" t="s">
        <v>1538</v>
      </c>
      <c r="S307" s="51" t="s">
        <v>1886</v>
      </c>
      <c r="T307" s="53">
        <v>36</v>
      </c>
      <c r="U307" s="54">
        <v>0.58333333333333004</v>
      </c>
      <c r="V307" s="54">
        <v>0.66597222222221997</v>
      </c>
      <c r="W307" s="51" t="s">
        <v>1391</v>
      </c>
      <c r="X307" s="51" t="s">
        <v>31</v>
      </c>
      <c r="Y307" s="51" t="s">
        <v>1391</v>
      </c>
      <c r="Z307" s="51" t="s">
        <v>1391</v>
      </c>
      <c r="AA307" s="51" t="s">
        <v>1391</v>
      </c>
      <c r="AB307" s="51" t="s">
        <v>1391</v>
      </c>
      <c r="AC307" s="51" t="s">
        <v>1391</v>
      </c>
      <c r="AD307" s="55">
        <v>43304</v>
      </c>
      <c r="AE307" s="55">
        <v>43427</v>
      </c>
      <c r="AF307" s="51" t="s">
        <v>29</v>
      </c>
      <c r="AG307" s="51" t="s">
        <v>1810</v>
      </c>
    </row>
    <row r="308" spans="1:33" hidden="1" x14ac:dyDescent="0.25">
      <c r="A308" s="60">
        <v>40027373</v>
      </c>
      <c r="B308" s="59">
        <v>2</v>
      </c>
      <c r="C308" s="59">
        <v>27</v>
      </c>
      <c r="D308" s="59">
        <v>25</v>
      </c>
      <c r="E308" s="51" t="s">
        <v>1401</v>
      </c>
      <c r="F308" s="51" t="s">
        <v>1404</v>
      </c>
      <c r="G308" s="52">
        <v>27</v>
      </c>
      <c r="H308" s="52">
        <v>27</v>
      </c>
      <c r="I308" s="51" t="s">
        <v>29</v>
      </c>
      <c r="J308" s="51" t="s">
        <v>2442</v>
      </c>
      <c r="K308" s="51" t="s">
        <v>1401</v>
      </c>
      <c r="L308" s="51" t="s">
        <v>1404</v>
      </c>
      <c r="M308" s="52">
        <v>27</v>
      </c>
      <c r="N308" s="52">
        <v>27</v>
      </c>
      <c r="O308" s="51" t="s">
        <v>1883</v>
      </c>
      <c r="P308" s="51" t="s">
        <v>2438</v>
      </c>
      <c r="Q308" s="51" t="s">
        <v>2439</v>
      </c>
      <c r="R308" s="51" t="s">
        <v>2440</v>
      </c>
      <c r="S308" s="51" t="s">
        <v>1391</v>
      </c>
      <c r="T308" s="53">
        <v>0</v>
      </c>
      <c r="U308" s="54">
        <v>0.75</v>
      </c>
      <c r="V308" s="54">
        <v>0.83263888888889004</v>
      </c>
      <c r="W308" s="51" t="s">
        <v>1391</v>
      </c>
      <c r="X308" s="51" t="s">
        <v>31</v>
      </c>
      <c r="Y308" s="51" t="s">
        <v>1391</v>
      </c>
      <c r="Z308" s="51" t="s">
        <v>1391</v>
      </c>
      <c r="AA308" s="51" t="s">
        <v>1391</v>
      </c>
      <c r="AB308" s="51" t="s">
        <v>1391</v>
      </c>
      <c r="AC308" s="51" t="s">
        <v>1391</v>
      </c>
      <c r="AD308" s="55">
        <v>43304</v>
      </c>
      <c r="AE308" s="55">
        <v>43427</v>
      </c>
      <c r="AF308" s="51" t="s">
        <v>29</v>
      </c>
      <c r="AG308" s="51" t="s">
        <v>2443</v>
      </c>
    </row>
    <row r="309" spans="1:33" hidden="1" x14ac:dyDescent="0.25">
      <c r="A309" s="60">
        <v>40026340</v>
      </c>
      <c r="B309" s="59">
        <v>7</v>
      </c>
      <c r="C309" s="59">
        <v>20</v>
      </c>
      <c r="D309" s="59">
        <v>16</v>
      </c>
      <c r="E309" s="51" t="s">
        <v>831</v>
      </c>
      <c r="F309" s="51" t="s">
        <v>1393</v>
      </c>
      <c r="G309" s="52">
        <v>27</v>
      </c>
      <c r="H309" s="52">
        <v>27</v>
      </c>
      <c r="I309" s="51" t="s">
        <v>29</v>
      </c>
      <c r="J309" s="51" t="s">
        <v>1394</v>
      </c>
      <c r="K309" s="51" t="s">
        <v>833</v>
      </c>
      <c r="L309" s="51" t="s">
        <v>1393</v>
      </c>
      <c r="M309" s="52">
        <v>27</v>
      </c>
      <c r="N309" s="52">
        <v>27</v>
      </c>
      <c r="O309" s="51" t="s">
        <v>1883</v>
      </c>
      <c r="P309" s="51" t="s">
        <v>2444</v>
      </c>
      <c r="Q309" s="51" t="s">
        <v>2445</v>
      </c>
      <c r="R309" s="51" t="s">
        <v>2446</v>
      </c>
      <c r="S309" s="51" t="s">
        <v>1391</v>
      </c>
      <c r="T309" s="53">
        <v>0</v>
      </c>
      <c r="U309" s="54">
        <v>0.29166666666667002</v>
      </c>
      <c r="V309" s="54">
        <v>0.37430555555556</v>
      </c>
      <c r="W309" s="51" t="s">
        <v>1391</v>
      </c>
      <c r="X309" s="51" t="s">
        <v>1391</v>
      </c>
      <c r="Y309" s="51" t="s">
        <v>31</v>
      </c>
      <c r="Z309" s="51" t="s">
        <v>1391</v>
      </c>
      <c r="AA309" s="51" t="s">
        <v>1391</v>
      </c>
      <c r="AB309" s="51" t="s">
        <v>1391</v>
      </c>
      <c r="AC309" s="51" t="s">
        <v>1391</v>
      </c>
      <c r="AD309" s="55">
        <v>43304</v>
      </c>
      <c r="AE309" s="55">
        <v>43427</v>
      </c>
      <c r="AF309" s="51" t="s">
        <v>29</v>
      </c>
      <c r="AG309" s="51" t="s">
        <v>2447</v>
      </c>
    </row>
    <row r="310" spans="1:33" hidden="1" x14ac:dyDescent="0.25">
      <c r="A310" s="60">
        <v>40026348</v>
      </c>
      <c r="B310" s="59">
        <v>1</v>
      </c>
      <c r="C310" s="59">
        <v>24</v>
      </c>
      <c r="D310" s="59">
        <v>24</v>
      </c>
      <c r="E310" s="51" t="s">
        <v>1395</v>
      </c>
      <c r="F310" s="51" t="s">
        <v>1399</v>
      </c>
      <c r="G310" s="52">
        <v>25</v>
      </c>
      <c r="H310" s="52">
        <v>25</v>
      </c>
      <c r="I310" s="51" t="s">
        <v>29</v>
      </c>
      <c r="J310" s="51" t="s">
        <v>1400</v>
      </c>
      <c r="K310" s="51" t="s">
        <v>1397</v>
      </c>
      <c r="L310" s="51" t="s">
        <v>1399</v>
      </c>
      <c r="M310" s="52">
        <v>25</v>
      </c>
      <c r="N310" s="52">
        <v>25</v>
      </c>
      <c r="O310" s="51" t="s">
        <v>1883</v>
      </c>
      <c r="P310" s="51" t="s">
        <v>1924</v>
      </c>
      <c r="Q310" s="51" t="s">
        <v>1925</v>
      </c>
      <c r="R310" s="51" t="s">
        <v>1926</v>
      </c>
      <c r="S310" s="51" t="s">
        <v>1391</v>
      </c>
      <c r="T310" s="53">
        <v>0</v>
      </c>
      <c r="U310" s="54">
        <v>0.45833333333332998</v>
      </c>
      <c r="V310" s="54">
        <v>0.54097222222221997</v>
      </c>
      <c r="W310" s="51" t="s">
        <v>1391</v>
      </c>
      <c r="X310" s="51" t="s">
        <v>31</v>
      </c>
      <c r="Y310" s="51" t="s">
        <v>1391</v>
      </c>
      <c r="Z310" s="51" t="s">
        <v>1391</v>
      </c>
      <c r="AA310" s="51" t="s">
        <v>1391</v>
      </c>
      <c r="AB310" s="51" t="s">
        <v>1391</v>
      </c>
      <c r="AC310" s="51" t="s">
        <v>1391</v>
      </c>
      <c r="AD310" s="55">
        <v>43304</v>
      </c>
      <c r="AE310" s="55">
        <v>43427</v>
      </c>
      <c r="AF310" s="51" t="s">
        <v>29</v>
      </c>
      <c r="AG310" s="51" t="s">
        <v>2447</v>
      </c>
    </row>
    <row r="311" spans="1:33" hidden="1" x14ac:dyDescent="0.25">
      <c r="A311" s="60">
        <v>40022273</v>
      </c>
      <c r="B311" s="59">
        <v>12</v>
      </c>
      <c r="C311" s="59">
        <v>18</v>
      </c>
      <c r="D311" s="59">
        <v>17</v>
      </c>
      <c r="E311" s="51" t="s">
        <v>2448</v>
      </c>
      <c r="F311" s="51" t="s">
        <v>832</v>
      </c>
      <c r="G311" s="52">
        <v>30</v>
      </c>
      <c r="H311" s="52">
        <v>30</v>
      </c>
      <c r="I311" s="51" t="s">
        <v>29</v>
      </c>
      <c r="J311" s="51" t="s">
        <v>2449</v>
      </c>
      <c r="K311" s="51" t="s">
        <v>2448</v>
      </c>
      <c r="L311" s="51" t="s">
        <v>832</v>
      </c>
      <c r="M311" s="52">
        <v>30</v>
      </c>
      <c r="N311" s="52">
        <v>30</v>
      </c>
      <c r="O311" s="51" t="s">
        <v>1883</v>
      </c>
      <c r="P311" s="51" t="s">
        <v>1897</v>
      </c>
      <c r="Q311" s="51" t="s">
        <v>1391</v>
      </c>
      <c r="R311" s="51" t="s">
        <v>1391</v>
      </c>
      <c r="S311" s="51" t="s">
        <v>1391</v>
      </c>
      <c r="T311" s="53">
        <v>0</v>
      </c>
      <c r="U311" s="54">
        <v>0.70833333333333004</v>
      </c>
      <c r="V311" s="54">
        <v>0.79097222222221997</v>
      </c>
      <c r="W311" s="51" t="s">
        <v>1391</v>
      </c>
      <c r="X311" s="51" t="s">
        <v>31</v>
      </c>
      <c r="Y311" s="51" t="s">
        <v>1391</v>
      </c>
      <c r="Z311" s="51" t="s">
        <v>1391</v>
      </c>
      <c r="AA311" s="51" t="s">
        <v>1391</v>
      </c>
      <c r="AB311" s="51" t="s">
        <v>1391</v>
      </c>
      <c r="AC311" s="51" t="s">
        <v>1391</v>
      </c>
      <c r="AD311" s="55">
        <v>43304</v>
      </c>
      <c r="AE311" s="55">
        <v>43427</v>
      </c>
      <c r="AF311" s="51" t="s">
        <v>29</v>
      </c>
      <c r="AG311" s="51" t="s">
        <v>2450</v>
      </c>
    </row>
    <row r="312" spans="1:33" hidden="1" x14ac:dyDescent="0.25">
      <c r="A312" s="60">
        <v>40029058</v>
      </c>
      <c r="B312" s="59">
        <v>2</v>
      </c>
      <c r="C312" s="59">
        <v>9</v>
      </c>
      <c r="D312" s="59">
        <v>7</v>
      </c>
      <c r="E312" s="51" t="s">
        <v>1403</v>
      </c>
      <c r="F312" s="51" t="s">
        <v>2451</v>
      </c>
      <c r="G312" s="52">
        <v>11</v>
      </c>
      <c r="H312" s="52">
        <v>11</v>
      </c>
      <c r="I312" s="51" t="s">
        <v>29</v>
      </c>
      <c r="J312" s="51" t="s">
        <v>2452</v>
      </c>
      <c r="K312" s="51" t="s">
        <v>1403</v>
      </c>
      <c r="L312" s="51" t="s">
        <v>2451</v>
      </c>
      <c r="M312" s="52">
        <v>11</v>
      </c>
      <c r="N312" s="52">
        <v>11</v>
      </c>
      <c r="O312" s="51" t="s">
        <v>1883</v>
      </c>
      <c r="P312" s="51" t="s">
        <v>1924</v>
      </c>
      <c r="Q312" s="51" t="s">
        <v>1925</v>
      </c>
      <c r="R312" s="51" t="s">
        <v>1926</v>
      </c>
      <c r="S312" s="51" t="s">
        <v>1391</v>
      </c>
      <c r="T312" s="53">
        <v>0</v>
      </c>
      <c r="U312" s="54">
        <v>0.70833333333333004</v>
      </c>
      <c r="V312" s="54">
        <v>0.79097222222221997</v>
      </c>
      <c r="W312" s="51" t="s">
        <v>1391</v>
      </c>
      <c r="X312" s="51" t="s">
        <v>31</v>
      </c>
      <c r="Y312" s="51" t="s">
        <v>1391</v>
      </c>
      <c r="Z312" s="51" t="s">
        <v>1391</v>
      </c>
      <c r="AA312" s="51" t="s">
        <v>1391</v>
      </c>
      <c r="AB312" s="51" t="s">
        <v>1391</v>
      </c>
      <c r="AC312" s="51" t="s">
        <v>1391</v>
      </c>
      <c r="AD312" s="55">
        <v>43304</v>
      </c>
      <c r="AE312" s="55">
        <v>43427</v>
      </c>
      <c r="AF312" s="51" t="s">
        <v>29</v>
      </c>
      <c r="AG312" s="51" t="s">
        <v>2450</v>
      </c>
    </row>
    <row r="313" spans="1:33" hidden="1" x14ac:dyDescent="0.25">
      <c r="A313" s="60">
        <v>40025393</v>
      </c>
      <c r="B313" s="59">
        <v>8</v>
      </c>
      <c r="C313" s="59">
        <v>17</v>
      </c>
      <c r="D313" s="59">
        <v>15</v>
      </c>
      <c r="E313" s="51" t="s">
        <v>835</v>
      </c>
      <c r="F313" s="51" t="s">
        <v>836</v>
      </c>
      <c r="G313" s="52">
        <v>25</v>
      </c>
      <c r="H313" s="52">
        <v>25</v>
      </c>
      <c r="I313" s="51" t="s">
        <v>29</v>
      </c>
      <c r="J313" s="51" t="s">
        <v>2453</v>
      </c>
      <c r="K313" s="51" t="s">
        <v>837</v>
      </c>
      <c r="L313" s="51" t="s">
        <v>836</v>
      </c>
      <c r="M313" s="52">
        <v>25</v>
      </c>
      <c r="N313" s="52">
        <v>25</v>
      </c>
      <c r="O313" s="51" t="s">
        <v>1883</v>
      </c>
      <c r="P313" s="51" t="s">
        <v>1908</v>
      </c>
      <c r="Q313" s="51" t="s">
        <v>1909</v>
      </c>
      <c r="R313" s="51" t="s">
        <v>1785</v>
      </c>
      <c r="S313" s="51" t="s">
        <v>1391</v>
      </c>
      <c r="T313" s="53">
        <v>0</v>
      </c>
      <c r="U313" s="54">
        <v>0.375</v>
      </c>
      <c r="V313" s="54">
        <v>0.45763888888888998</v>
      </c>
      <c r="W313" s="51" t="s">
        <v>1391</v>
      </c>
      <c r="X313" s="51" t="s">
        <v>1391</v>
      </c>
      <c r="Y313" s="51" t="s">
        <v>31</v>
      </c>
      <c r="Z313" s="51" t="s">
        <v>1391</v>
      </c>
      <c r="AA313" s="51" t="s">
        <v>31</v>
      </c>
      <c r="AB313" s="51" t="s">
        <v>1391</v>
      </c>
      <c r="AC313" s="51" t="s">
        <v>1391</v>
      </c>
      <c r="AD313" s="55">
        <v>43304</v>
      </c>
      <c r="AE313" s="55">
        <v>43364</v>
      </c>
      <c r="AF313" s="51" t="s">
        <v>29</v>
      </c>
      <c r="AG313" s="51" t="s">
        <v>1806</v>
      </c>
    </row>
    <row r="314" spans="1:33" hidden="1" x14ac:dyDescent="0.25">
      <c r="A314" s="60">
        <v>40025393</v>
      </c>
      <c r="B314" s="59">
        <v>8</v>
      </c>
      <c r="C314" s="59">
        <v>17</v>
      </c>
      <c r="D314" s="59">
        <v>15</v>
      </c>
      <c r="E314" s="51" t="s">
        <v>835</v>
      </c>
      <c r="F314" s="51" t="s">
        <v>836</v>
      </c>
      <c r="G314" s="52">
        <v>25</v>
      </c>
      <c r="H314" s="52">
        <v>25</v>
      </c>
      <c r="I314" s="51" t="s">
        <v>29</v>
      </c>
      <c r="J314" s="51" t="s">
        <v>2453</v>
      </c>
      <c r="K314" s="51" t="s">
        <v>837</v>
      </c>
      <c r="L314" s="51" t="s">
        <v>836</v>
      </c>
      <c r="M314" s="52">
        <v>25</v>
      </c>
      <c r="N314" s="52">
        <v>25</v>
      </c>
      <c r="O314" s="51" t="s">
        <v>1883</v>
      </c>
      <c r="P314" s="51" t="s">
        <v>1908</v>
      </c>
      <c r="Q314" s="51" t="s">
        <v>1909</v>
      </c>
      <c r="R314" s="51" t="s">
        <v>1785</v>
      </c>
      <c r="S314" s="51" t="s">
        <v>1391</v>
      </c>
      <c r="T314" s="53">
        <v>0</v>
      </c>
      <c r="U314" s="54">
        <v>0.375</v>
      </c>
      <c r="V314" s="54">
        <v>0.45763888888888998</v>
      </c>
      <c r="W314" s="51" t="s">
        <v>31</v>
      </c>
      <c r="X314" s="51" t="s">
        <v>1391</v>
      </c>
      <c r="Y314" s="51" t="s">
        <v>31</v>
      </c>
      <c r="Z314" s="51" t="s">
        <v>1391</v>
      </c>
      <c r="AA314" s="51" t="s">
        <v>31</v>
      </c>
      <c r="AB314" s="51" t="s">
        <v>1391</v>
      </c>
      <c r="AC314" s="51" t="s">
        <v>1391</v>
      </c>
      <c r="AD314" s="55">
        <v>43367</v>
      </c>
      <c r="AE314" s="55">
        <v>43427</v>
      </c>
      <c r="AF314" s="51" t="s">
        <v>29</v>
      </c>
      <c r="AG314" s="51" t="s">
        <v>1806</v>
      </c>
    </row>
    <row r="315" spans="1:33" hidden="1" x14ac:dyDescent="0.25">
      <c r="A315" s="60">
        <v>40025395</v>
      </c>
      <c r="B315" s="59">
        <v>21</v>
      </c>
      <c r="C315" s="59">
        <v>4</v>
      </c>
      <c r="D315" s="59">
        <v>4</v>
      </c>
      <c r="E315" s="51" t="s">
        <v>838</v>
      </c>
      <c r="F315" s="51" t="s">
        <v>839</v>
      </c>
      <c r="G315" s="52">
        <v>25</v>
      </c>
      <c r="H315" s="52">
        <v>25</v>
      </c>
      <c r="I315" s="51" t="s">
        <v>29</v>
      </c>
      <c r="J315" s="51" t="s">
        <v>2454</v>
      </c>
      <c r="K315" s="51" t="s">
        <v>840</v>
      </c>
      <c r="L315" s="51" t="s">
        <v>839</v>
      </c>
      <c r="M315" s="52">
        <v>25</v>
      </c>
      <c r="N315" s="52">
        <v>25</v>
      </c>
      <c r="O315" s="51" t="s">
        <v>1883</v>
      </c>
      <c r="P315" s="51" t="s">
        <v>1908</v>
      </c>
      <c r="Q315" s="51" t="s">
        <v>1909</v>
      </c>
      <c r="R315" s="51" t="s">
        <v>1785</v>
      </c>
      <c r="S315" s="51" t="s">
        <v>1391</v>
      </c>
      <c r="T315" s="53">
        <v>0</v>
      </c>
      <c r="U315" s="54">
        <v>0.75</v>
      </c>
      <c r="V315" s="54">
        <v>0.83263888888889004</v>
      </c>
      <c r="W315" s="51" t="s">
        <v>1391</v>
      </c>
      <c r="X315" s="51" t="s">
        <v>1391</v>
      </c>
      <c r="Y315" s="51" t="s">
        <v>31</v>
      </c>
      <c r="Z315" s="51" t="s">
        <v>1391</v>
      </c>
      <c r="AA315" s="51" t="s">
        <v>31</v>
      </c>
      <c r="AB315" s="51" t="s">
        <v>1391</v>
      </c>
      <c r="AC315" s="51" t="s">
        <v>1391</v>
      </c>
      <c r="AD315" s="55">
        <v>43304</v>
      </c>
      <c r="AE315" s="55">
        <v>43364</v>
      </c>
      <c r="AF315" s="51" t="s">
        <v>29</v>
      </c>
      <c r="AG315" s="51" t="s">
        <v>1807</v>
      </c>
    </row>
    <row r="316" spans="1:33" hidden="1" x14ac:dyDescent="0.25">
      <c r="A316" s="60">
        <v>40025395</v>
      </c>
      <c r="B316" s="59">
        <v>21</v>
      </c>
      <c r="C316" s="59">
        <v>4</v>
      </c>
      <c r="D316" s="59">
        <v>4</v>
      </c>
      <c r="E316" s="51" t="s">
        <v>838</v>
      </c>
      <c r="F316" s="51" t="s">
        <v>839</v>
      </c>
      <c r="G316" s="52">
        <v>25</v>
      </c>
      <c r="H316" s="52">
        <v>25</v>
      </c>
      <c r="I316" s="51" t="s">
        <v>29</v>
      </c>
      <c r="J316" s="51" t="s">
        <v>2454</v>
      </c>
      <c r="K316" s="51" t="s">
        <v>840</v>
      </c>
      <c r="L316" s="51" t="s">
        <v>839</v>
      </c>
      <c r="M316" s="52">
        <v>25</v>
      </c>
      <c r="N316" s="52">
        <v>25</v>
      </c>
      <c r="O316" s="51" t="s">
        <v>1883</v>
      </c>
      <c r="P316" s="51" t="s">
        <v>1908</v>
      </c>
      <c r="Q316" s="51" t="s">
        <v>1909</v>
      </c>
      <c r="R316" s="51" t="s">
        <v>1785</v>
      </c>
      <c r="S316" s="51" t="s">
        <v>1391</v>
      </c>
      <c r="T316" s="53">
        <v>0</v>
      </c>
      <c r="U316" s="54">
        <v>0.75</v>
      </c>
      <c r="V316" s="54">
        <v>0.83263888888889004</v>
      </c>
      <c r="W316" s="51" t="s">
        <v>31</v>
      </c>
      <c r="X316" s="51" t="s">
        <v>1391</v>
      </c>
      <c r="Y316" s="51" t="s">
        <v>31</v>
      </c>
      <c r="Z316" s="51" t="s">
        <v>1391</v>
      </c>
      <c r="AA316" s="51" t="s">
        <v>31</v>
      </c>
      <c r="AB316" s="51" t="s">
        <v>1391</v>
      </c>
      <c r="AC316" s="51" t="s">
        <v>1391</v>
      </c>
      <c r="AD316" s="55">
        <v>43367</v>
      </c>
      <c r="AE316" s="55">
        <v>43427</v>
      </c>
      <c r="AF316" s="51" t="s">
        <v>29</v>
      </c>
      <c r="AG316" s="51" t="s">
        <v>1807</v>
      </c>
    </row>
    <row r="317" spans="1:33" hidden="1" x14ac:dyDescent="0.25">
      <c r="A317" s="60">
        <v>40026682</v>
      </c>
      <c r="B317" s="59">
        <v>9</v>
      </c>
      <c r="C317" s="59">
        <v>16</v>
      </c>
      <c r="D317" s="59">
        <v>15</v>
      </c>
      <c r="E317" s="51" t="s">
        <v>1416</v>
      </c>
      <c r="F317" s="51" t="s">
        <v>1417</v>
      </c>
      <c r="G317" s="52">
        <v>25</v>
      </c>
      <c r="H317" s="52">
        <v>25</v>
      </c>
      <c r="I317" s="51" t="s">
        <v>29</v>
      </c>
      <c r="J317" s="51" t="s">
        <v>1418</v>
      </c>
      <c r="K317" s="51" t="s">
        <v>1419</v>
      </c>
      <c r="L317" s="51" t="s">
        <v>1417</v>
      </c>
      <c r="M317" s="52">
        <v>25</v>
      </c>
      <c r="N317" s="52">
        <v>25</v>
      </c>
      <c r="O317" s="51" t="s">
        <v>1883</v>
      </c>
      <c r="P317" s="51" t="s">
        <v>2455</v>
      </c>
      <c r="Q317" s="51" t="s">
        <v>2456</v>
      </c>
      <c r="R317" s="51" t="s">
        <v>2457</v>
      </c>
      <c r="S317" s="51" t="s">
        <v>1886</v>
      </c>
      <c r="T317" s="53">
        <v>90</v>
      </c>
      <c r="U317" s="54">
        <v>0.29166666666667002</v>
      </c>
      <c r="V317" s="54">
        <v>0.37430555555556</v>
      </c>
      <c r="W317" s="51" t="s">
        <v>1391</v>
      </c>
      <c r="X317" s="51" t="s">
        <v>1391</v>
      </c>
      <c r="Y317" s="51" t="s">
        <v>31</v>
      </c>
      <c r="Z317" s="51" t="s">
        <v>1391</v>
      </c>
      <c r="AA317" s="51" t="s">
        <v>31</v>
      </c>
      <c r="AB317" s="51" t="s">
        <v>1391</v>
      </c>
      <c r="AC317" s="51" t="s">
        <v>1391</v>
      </c>
      <c r="AD317" s="55">
        <v>43305</v>
      </c>
      <c r="AE317" s="55">
        <v>43364</v>
      </c>
      <c r="AF317" s="51" t="s">
        <v>29</v>
      </c>
      <c r="AG317" s="51" t="s">
        <v>1806</v>
      </c>
    </row>
    <row r="318" spans="1:33" hidden="1" x14ac:dyDescent="0.25">
      <c r="A318" s="60">
        <v>40026682</v>
      </c>
      <c r="B318" s="59">
        <v>9</v>
      </c>
      <c r="C318" s="59">
        <v>16</v>
      </c>
      <c r="D318" s="59">
        <v>15</v>
      </c>
      <c r="E318" s="51" t="s">
        <v>1416</v>
      </c>
      <c r="F318" s="51" t="s">
        <v>1417</v>
      </c>
      <c r="G318" s="52">
        <v>25</v>
      </c>
      <c r="H318" s="52">
        <v>25</v>
      </c>
      <c r="I318" s="51" t="s">
        <v>29</v>
      </c>
      <c r="J318" s="51" t="s">
        <v>1418</v>
      </c>
      <c r="K318" s="51" t="s">
        <v>1419</v>
      </c>
      <c r="L318" s="51" t="s">
        <v>1417</v>
      </c>
      <c r="M318" s="52">
        <v>25</v>
      </c>
      <c r="N318" s="52">
        <v>25</v>
      </c>
      <c r="O318" s="51" t="s">
        <v>1883</v>
      </c>
      <c r="P318" s="51" t="s">
        <v>2455</v>
      </c>
      <c r="Q318" s="51" t="s">
        <v>2456</v>
      </c>
      <c r="R318" s="51" t="s">
        <v>2457</v>
      </c>
      <c r="S318" s="51" t="s">
        <v>1391</v>
      </c>
      <c r="T318" s="53">
        <v>0</v>
      </c>
      <c r="U318" s="54">
        <v>0.29166666666667002</v>
      </c>
      <c r="V318" s="54">
        <v>0.37430555555556</v>
      </c>
      <c r="W318" s="51" t="s">
        <v>31</v>
      </c>
      <c r="X318" s="51" t="s">
        <v>1391</v>
      </c>
      <c r="Y318" s="51" t="s">
        <v>31</v>
      </c>
      <c r="Z318" s="51" t="s">
        <v>1391</v>
      </c>
      <c r="AA318" s="51" t="s">
        <v>31</v>
      </c>
      <c r="AB318" s="51" t="s">
        <v>1391</v>
      </c>
      <c r="AC318" s="51" t="s">
        <v>1391</v>
      </c>
      <c r="AD318" s="55">
        <v>43367</v>
      </c>
      <c r="AE318" s="55">
        <v>43427</v>
      </c>
      <c r="AF318" s="51" t="s">
        <v>29</v>
      </c>
      <c r="AG318" s="51" t="s">
        <v>1806</v>
      </c>
    </row>
    <row r="319" spans="1:33" hidden="1" x14ac:dyDescent="0.25">
      <c r="A319" s="60">
        <v>40026683</v>
      </c>
      <c r="B319" s="59">
        <v>0</v>
      </c>
      <c r="C319" s="59">
        <v>25</v>
      </c>
      <c r="D319" s="59">
        <v>23</v>
      </c>
      <c r="E319" s="51" t="s">
        <v>1420</v>
      </c>
      <c r="F319" s="51" t="s">
        <v>1421</v>
      </c>
      <c r="G319" s="52">
        <v>25</v>
      </c>
      <c r="H319" s="52">
        <v>25</v>
      </c>
      <c r="I319" s="51" t="s">
        <v>29</v>
      </c>
      <c r="J319" s="51" t="s">
        <v>1422</v>
      </c>
      <c r="K319" s="51" t="s">
        <v>1423</v>
      </c>
      <c r="L319" s="51" t="s">
        <v>1421</v>
      </c>
      <c r="M319" s="52">
        <v>25</v>
      </c>
      <c r="N319" s="52">
        <v>25</v>
      </c>
      <c r="O319" s="51" t="s">
        <v>1883</v>
      </c>
      <c r="P319" s="51" t="s">
        <v>2458</v>
      </c>
      <c r="Q319" s="51" t="s">
        <v>2459</v>
      </c>
      <c r="R319" s="51" t="s">
        <v>1784</v>
      </c>
      <c r="S319" s="51" t="s">
        <v>1391</v>
      </c>
      <c r="T319" s="53">
        <v>0</v>
      </c>
      <c r="U319" s="54">
        <v>0.375</v>
      </c>
      <c r="V319" s="54">
        <v>0.45763888888888998</v>
      </c>
      <c r="W319" s="51" t="s">
        <v>1391</v>
      </c>
      <c r="X319" s="51" t="s">
        <v>1391</v>
      </c>
      <c r="Y319" s="51" t="s">
        <v>31</v>
      </c>
      <c r="Z319" s="51" t="s">
        <v>1391</v>
      </c>
      <c r="AA319" s="51" t="s">
        <v>31</v>
      </c>
      <c r="AB319" s="51" t="s">
        <v>1391</v>
      </c>
      <c r="AC319" s="51" t="s">
        <v>1391</v>
      </c>
      <c r="AD319" s="55">
        <v>43304</v>
      </c>
      <c r="AE319" s="55">
        <v>43364</v>
      </c>
      <c r="AF319" s="51" t="s">
        <v>29</v>
      </c>
      <c r="AG319" s="51" t="s">
        <v>1848</v>
      </c>
    </row>
    <row r="320" spans="1:33" hidden="1" x14ac:dyDescent="0.25">
      <c r="A320" s="60">
        <v>40026683</v>
      </c>
      <c r="B320" s="59">
        <v>0</v>
      </c>
      <c r="C320" s="59">
        <v>25</v>
      </c>
      <c r="D320" s="59">
        <v>23</v>
      </c>
      <c r="E320" s="51" t="s">
        <v>1420</v>
      </c>
      <c r="F320" s="51" t="s">
        <v>1421</v>
      </c>
      <c r="G320" s="52">
        <v>25</v>
      </c>
      <c r="H320" s="52">
        <v>25</v>
      </c>
      <c r="I320" s="51" t="s">
        <v>29</v>
      </c>
      <c r="J320" s="51" t="s">
        <v>1422</v>
      </c>
      <c r="K320" s="51" t="s">
        <v>1423</v>
      </c>
      <c r="L320" s="51" t="s">
        <v>1421</v>
      </c>
      <c r="M320" s="52">
        <v>25</v>
      </c>
      <c r="N320" s="52">
        <v>25</v>
      </c>
      <c r="O320" s="51" t="s">
        <v>1883</v>
      </c>
      <c r="P320" s="51" t="s">
        <v>2458</v>
      </c>
      <c r="Q320" s="51" t="s">
        <v>2459</v>
      </c>
      <c r="R320" s="51" t="s">
        <v>1784</v>
      </c>
      <c r="S320" s="51" t="s">
        <v>1391</v>
      </c>
      <c r="T320" s="53">
        <v>0</v>
      </c>
      <c r="U320" s="54">
        <v>0.375</v>
      </c>
      <c r="V320" s="54">
        <v>0.45763888888888998</v>
      </c>
      <c r="W320" s="51" t="s">
        <v>31</v>
      </c>
      <c r="X320" s="51" t="s">
        <v>1391</v>
      </c>
      <c r="Y320" s="51" t="s">
        <v>31</v>
      </c>
      <c r="Z320" s="51" t="s">
        <v>1391</v>
      </c>
      <c r="AA320" s="51" t="s">
        <v>31</v>
      </c>
      <c r="AB320" s="51" t="s">
        <v>1391</v>
      </c>
      <c r="AC320" s="51" t="s">
        <v>1391</v>
      </c>
      <c r="AD320" s="55">
        <v>43367</v>
      </c>
      <c r="AE320" s="55">
        <v>43427</v>
      </c>
      <c r="AF320" s="51" t="s">
        <v>29</v>
      </c>
      <c r="AG320" s="51" t="s">
        <v>1848</v>
      </c>
    </row>
    <row r="321" spans="1:33" hidden="1" x14ac:dyDescent="0.25">
      <c r="A321" s="60">
        <v>40026684</v>
      </c>
      <c r="B321" s="59">
        <v>1</v>
      </c>
      <c r="C321" s="59">
        <v>25</v>
      </c>
      <c r="D321" s="59">
        <v>22</v>
      </c>
      <c r="E321" s="51" t="s">
        <v>1424</v>
      </c>
      <c r="F321" s="51" t="s">
        <v>1425</v>
      </c>
      <c r="G321" s="52">
        <v>26</v>
      </c>
      <c r="H321" s="52">
        <v>26</v>
      </c>
      <c r="I321" s="51" t="s">
        <v>29</v>
      </c>
      <c r="J321" s="51" t="s">
        <v>1426</v>
      </c>
      <c r="K321" s="51" t="s">
        <v>1427</v>
      </c>
      <c r="L321" s="51" t="s">
        <v>1425</v>
      </c>
      <c r="M321" s="52">
        <v>26</v>
      </c>
      <c r="N321" s="52">
        <v>26</v>
      </c>
      <c r="O321" s="51" t="s">
        <v>1883</v>
      </c>
      <c r="P321" s="51" t="s">
        <v>2460</v>
      </c>
      <c r="Q321" s="51" t="s">
        <v>2461</v>
      </c>
      <c r="R321" s="51" t="s">
        <v>1747</v>
      </c>
      <c r="S321" s="51" t="s">
        <v>1886</v>
      </c>
      <c r="T321" s="53">
        <v>90</v>
      </c>
      <c r="U321" s="54">
        <v>0.45833333333332998</v>
      </c>
      <c r="V321" s="54">
        <v>0.54097222222221997</v>
      </c>
      <c r="W321" s="51" t="s">
        <v>1391</v>
      </c>
      <c r="X321" s="51" t="s">
        <v>1391</v>
      </c>
      <c r="Y321" s="51" t="s">
        <v>31</v>
      </c>
      <c r="Z321" s="51" t="s">
        <v>1391</v>
      </c>
      <c r="AA321" s="51" t="s">
        <v>31</v>
      </c>
      <c r="AB321" s="51" t="s">
        <v>1391</v>
      </c>
      <c r="AC321" s="51" t="s">
        <v>1391</v>
      </c>
      <c r="AD321" s="55">
        <v>43304</v>
      </c>
      <c r="AE321" s="55">
        <v>43364</v>
      </c>
      <c r="AF321" s="51" t="s">
        <v>29</v>
      </c>
      <c r="AG321" s="51" t="s">
        <v>1808</v>
      </c>
    </row>
    <row r="322" spans="1:33" hidden="1" x14ac:dyDescent="0.25">
      <c r="A322" s="60">
        <v>40026684</v>
      </c>
      <c r="B322" s="59">
        <v>1</v>
      </c>
      <c r="C322" s="59">
        <v>25</v>
      </c>
      <c r="D322" s="59">
        <v>22</v>
      </c>
      <c r="E322" s="51" t="s">
        <v>1424</v>
      </c>
      <c r="F322" s="51" t="s">
        <v>1425</v>
      </c>
      <c r="G322" s="52">
        <v>26</v>
      </c>
      <c r="H322" s="52">
        <v>26</v>
      </c>
      <c r="I322" s="51" t="s">
        <v>29</v>
      </c>
      <c r="J322" s="51" t="s">
        <v>1426</v>
      </c>
      <c r="K322" s="51" t="s">
        <v>1427</v>
      </c>
      <c r="L322" s="51" t="s">
        <v>1425</v>
      </c>
      <c r="M322" s="52">
        <v>26</v>
      </c>
      <c r="N322" s="52">
        <v>26</v>
      </c>
      <c r="O322" s="51" t="s">
        <v>1883</v>
      </c>
      <c r="P322" s="51" t="s">
        <v>2460</v>
      </c>
      <c r="Q322" s="51" t="s">
        <v>2461</v>
      </c>
      <c r="R322" s="51" t="s">
        <v>1747</v>
      </c>
      <c r="S322" s="51" t="s">
        <v>1391</v>
      </c>
      <c r="T322" s="53">
        <v>0</v>
      </c>
      <c r="U322" s="54">
        <v>0.45833333333332998</v>
      </c>
      <c r="V322" s="54">
        <v>0.54097222222221997</v>
      </c>
      <c r="W322" s="51" t="s">
        <v>31</v>
      </c>
      <c r="X322" s="51" t="s">
        <v>1391</v>
      </c>
      <c r="Y322" s="51" t="s">
        <v>31</v>
      </c>
      <c r="Z322" s="51" t="s">
        <v>1391</v>
      </c>
      <c r="AA322" s="51" t="s">
        <v>31</v>
      </c>
      <c r="AB322" s="51" t="s">
        <v>1391</v>
      </c>
      <c r="AC322" s="51" t="s">
        <v>1391</v>
      </c>
      <c r="AD322" s="55">
        <v>43367</v>
      </c>
      <c r="AE322" s="55">
        <v>43427</v>
      </c>
      <c r="AF322" s="51" t="s">
        <v>29</v>
      </c>
      <c r="AG322" s="51" t="s">
        <v>1808</v>
      </c>
    </row>
    <row r="323" spans="1:33" hidden="1" x14ac:dyDescent="0.25">
      <c r="A323" s="60">
        <v>40026687</v>
      </c>
      <c r="B323" s="59">
        <v>19</v>
      </c>
      <c r="C323" s="59">
        <v>6</v>
      </c>
      <c r="D323" s="59">
        <v>3</v>
      </c>
      <c r="E323" s="51" t="s">
        <v>1428</v>
      </c>
      <c r="F323" s="51" t="s">
        <v>1429</v>
      </c>
      <c r="G323" s="52">
        <v>25</v>
      </c>
      <c r="H323" s="52">
        <v>25</v>
      </c>
      <c r="I323" s="51" t="s">
        <v>29</v>
      </c>
      <c r="J323" s="51" t="s">
        <v>1430</v>
      </c>
      <c r="K323" s="51" t="s">
        <v>1431</v>
      </c>
      <c r="L323" s="51" t="s">
        <v>1429</v>
      </c>
      <c r="M323" s="52">
        <v>25</v>
      </c>
      <c r="N323" s="52">
        <v>25</v>
      </c>
      <c r="O323" s="51" t="s">
        <v>1883</v>
      </c>
      <c r="P323" s="51" t="s">
        <v>2462</v>
      </c>
      <c r="Q323" s="51" t="s">
        <v>2463</v>
      </c>
      <c r="R323" s="51" t="s">
        <v>1548</v>
      </c>
      <c r="S323" s="51" t="s">
        <v>1886</v>
      </c>
      <c r="T323" s="53">
        <v>90</v>
      </c>
      <c r="U323" s="54">
        <v>0.75</v>
      </c>
      <c r="V323" s="54">
        <v>0.83263888888889004</v>
      </c>
      <c r="W323" s="51" t="s">
        <v>1391</v>
      </c>
      <c r="X323" s="51" t="s">
        <v>1391</v>
      </c>
      <c r="Y323" s="51" t="s">
        <v>31</v>
      </c>
      <c r="Z323" s="51" t="s">
        <v>1391</v>
      </c>
      <c r="AA323" s="51" t="s">
        <v>31</v>
      </c>
      <c r="AB323" s="51" t="s">
        <v>1391</v>
      </c>
      <c r="AC323" s="51" t="s">
        <v>1391</v>
      </c>
      <c r="AD323" s="55">
        <v>43304</v>
      </c>
      <c r="AE323" s="55">
        <v>43364</v>
      </c>
      <c r="AF323" s="51" t="s">
        <v>29</v>
      </c>
      <c r="AG323" s="51" t="s">
        <v>1809</v>
      </c>
    </row>
    <row r="324" spans="1:33" hidden="1" x14ac:dyDescent="0.25">
      <c r="A324" s="60">
        <v>40026687</v>
      </c>
      <c r="B324" s="59">
        <v>19</v>
      </c>
      <c r="C324" s="59">
        <v>6</v>
      </c>
      <c r="D324" s="59">
        <v>3</v>
      </c>
      <c r="E324" s="51" t="s">
        <v>1428</v>
      </c>
      <c r="F324" s="51" t="s">
        <v>1429</v>
      </c>
      <c r="G324" s="52">
        <v>25</v>
      </c>
      <c r="H324" s="52">
        <v>25</v>
      </c>
      <c r="I324" s="51" t="s">
        <v>29</v>
      </c>
      <c r="J324" s="51" t="s">
        <v>1430</v>
      </c>
      <c r="K324" s="51" t="s">
        <v>1431</v>
      </c>
      <c r="L324" s="51" t="s">
        <v>1429</v>
      </c>
      <c r="M324" s="52">
        <v>25</v>
      </c>
      <c r="N324" s="52">
        <v>25</v>
      </c>
      <c r="O324" s="51" t="s">
        <v>1883</v>
      </c>
      <c r="P324" s="51" t="s">
        <v>2462</v>
      </c>
      <c r="Q324" s="51" t="s">
        <v>2463</v>
      </c>
      <c r="R324" s="51" t="s">
        <v>1548</v>
      </c>
      <c r="S324" s="51" t="s">
        <v>1391</v>
      </c>
      <c r="T324" s="53">
        <v>0</v>
      </c>
      <c r="U324" s="54">
        <v>0.75</v>
      </c>
      <c r="V324" s="54">
        <v>0.83263888888889004</v>
      </c>
      <c r="W324" s="51" t="s">
        <v>31</v>
      </c>
      <c r="X324" s="51" t="s">
        <v>1391</v>
      </c>
      <c r="Y324" s="51" t="s">
        <v>31</v>
      </c>
      <c r="Z324" s="51" t="s">
        <v>1391</v>
      </c>
      <c r="AA324" s="51" t="s">
        <v>31</v>
      </c>
      <c r="AB324" s="51" t="s">
        <v>1391</v>
      </c>
      <c r="AC324" s="51" t="s">
        <v>1391</v>
      </c>
      <c r="AD324" s="55">
        <v>43367</v>
      </c>
      <c r="AE324" s="55">
        <v>43427</v>
      </c>
      <c r="AF324" s="51" t="s">
        <v>29</v>
      </c>
      <c r="AG324" s="51" t="s">
        <v>1809</v>
      </c>
    </row>
    <row r="325" spans="1:33" hidden="1" x14ac:dyDescent="0.25">
      <c r="A325" s="60">
        <v>40021906</v>
      </c>
      <c r="B325" s="59">
        <v>2</v>
      </c>
      <c r="C325" s="59">
        <v>18</v>
      </c>
      <c r="D325" s="59">
        <v>18</v>
      </c>
      <c r="E325" s="51" t="s">
        <v>841</v>
      </c>
      <c r="F325" s="51" t="s">
        <v>842</v>
      </c>
      <c r="G325" s="52">
        <v>20</v>
      </c>
      <c r="H325" s="52">
        <v>20</v>
      </c>
      <c r="I325" s="51" t="s">
        <v>29</v>
      </c>
      <c r="J325" s="51" t="s">
        <v>2464</v>
      </c>
      <c r="K325" s="51" t="s">
        <v>843</v>
      </c>
      <c r="L325" s="51" t="s">
        <v>842</v>
      </c>
      <c r="M325" s="52">
        <v>20</v>
      </c>
      <c r="N325" s="52">
        <v>20</v>
      </c>
      <c r="O325" s="51" t="s">
        <v>1883</v>
      </c>
      <c r="P325" s="51" t="s">
        <v>2465</v>
      </c>
      <c r="Q325" s="51" t="s">
        <v>2466</v>
      </c>
      <c r="R325" s="51" t="s">
        <v>1636</v>
      </c>
      <c r="S325" s="51" t="s">
        <v>1886</v>
      </c>
      <c r="T325" s="53">
        <v>36</v>
      </c>
      <c r="U325" s="54">
        <v>0.29166666666667002</v>
      </c>
      <c r="V325" s="54">
        <v>0.37430555555556</v>
      </c>
      <c r="W325" s="51" t="s">
        <v>1391</v>
      </c>
      <c r="X325" s="51" t="s">
        <v>1391</v>
      </c>
      <c r="Y325" s="51" t="s">
        <v>31</v>
      </c>
      <c r="Z325" s="51" t="s">
        <v>1391</v>
      </c>
      <c r="AA325" s="51" t="s">
        <v>31</v>
      </c>
      <c r="AB325" s="51" t="s">
        <v>1391</v>
      </c>
      <c r="AC325" s="51" t="s">
        <v>1391</v>
      </c>
      <c r="AD325" s="55">
        <v>43304</v>
      </c>
      <c r="AE325" s="55">
        <v>43364</v>
      </c>
      <c r="AF325" s="51" t="s">
        <v>29</v>
      </c>
      <c r="AG325" s="51" t="s">
        <v>2007</v>
      </c>
    </row>
    <row r="326" spans="1:33" hidden="1" x14ac:dyDescent="0.25">
      <c r="A326" s="60">
        <v>40021907</v>
      </c>
      <c r="B326" s="59">
        <v>0</v>
      </c>
      <c r="C326" s="59">
        <v>20</v>
      </c>
      <c r="D326" s="59">
        <v>19</v>
      </c>
      <c r="E326" s="51" t="s">
        <v>844</v>
      </c>
      <c r="F326" s="51" t="s">
        <v>845</v>
      </c>
      <c r="G326" s="52">
        <v>20</v>
      </c>
      <c r="H326" s="52">
        <v>20</v>
      </c>
      <c r="I326" s="51" t="s">
        <v>29</v>
      </c>
      <c r="J326" s="51" t="s">
        <v>2467</v>
      </c>
      <c r="K326" s="51" t="s">
        <v>846</v>
      </c>
      <c r="L326" s="51" t="s">
        <v>845</v>
      </c>
      <c r="M326" s="52">
        <v>20</v>
      </c>
      <c r="N326" s="52">
        <v>20</v>
      </c>
      <c r="O326" s="51" t="s">
        <v>1883</v>
      </c>
      <c r="P326" s="51" t="s">
        <v>2444</v>
      </c>
      <c r="Q326" s="51" t="s">
        <v>2445</v>
      </c>
      <c r="R326" s="51" t="s">
        <v>2446</v>
      </c>
      <c r="S326" s="51" t="s">
        <v>1391</v>
      </c>
      <c r="T326" s="53">
        <v>0</v>
      </c>
      <c r="U326" s="54">
        <v>0.375</v>
      </c>
      <c r="V326" s="54">
        <v>0.45763888888888998</v>
      </c>
      <c r="W326" s="51" t="s">
        <v>1391</v>
      </c>
      <c r="X326" s="51" t="s">
        <v>31</v>
      </c>
      <c r="Y326" s="51" t="s">
        <v>1391</v>
      </c>
      <c r="Z326" s="51" t="s">
        <v>31</v>
      </c>
      <c r="AA326" s="51" t="s">
        <v>1391</v>
      </c>
      <c r="AB326" s="51" t="s">
        <v>1391</v>
      </c>
      <c r="AC326" s="51" t="s">
        <v>1391</v>
      </c>
      <c r="AD326" s="55">
        <v>43304</v>
      </c>
      <c r="AE326" s="55">
        <v>43364</v>
      </c>
      <c r="AF326" s="51" t="s">
        <v>29</v>
      </c>
      <c r="AG326" s="51" t="s">
        <v>1891</v>
      </c>
    </row>
    <row r="327" spans="1:33" hidden="1" x14ac:dyDescent="0.25">
      <c r="A327" s="60">
        <v>40021908</v>
      </c>
      <c r="B327" s="59">
        <v>0</v>
      </c>
      <c r="C327" s="59">
        <v>20</v>
      </c>
      <c r="D327" s="59">
        <v>20</v>
      </c>
      <c r="E327" s="51" t="s">
        <v>847</v>
      </c>
      <c r="F327" s="51" t="s">
        <v>848</v>
      </c>
      <c r="G327" s="52">
        <v>20</v>
      </c>
      <c r="H327" s="52">
        <v>20</v>
      </c>
      <c r="I327" s="51" t="s">
        <v>29</v>
      </c>
      <c r="J327" s="51" t="s">
        <v>2468</v>
      </c>
      <c r="K327" s="51" t="s">
        <v>849</v>
      </c>
      <c r="L327" s="51" t="s">
        <v>848</v>
      </c>
      <c r="M327" s="52">
        <v>20</v>
      </c>
      <c r="N327" s="52">
        <v>20</v>
      </c>
      <c r="O327" s="51" t="s">
        <v>1883</v>
      </c>
      <c r="P327" s="51" t="s">
        <v>2469</v>
      </c>
      <c r="Q327" s="51" t="s">
        <v>2470</v>
      </c>
      <c r="R327" s="51" t="s">
        <v>1588</v>
      </c>
      <c r="S327" s="51" t="s">
        <v>1886</v>
      </c>
      <c r="T327" s="53">
        <v>36</v>
      </c>
      <c r="U327" s="54">
        <v>0.45833333333332998</v>
      </c>
      <c r="V327" s="54">
        <v>0.54097222222221997</v>
      </c>
      <c r="W327" s="51" t="s">
        <v>1391</v>
      </c>
      <c r="X327" s="51" t="s">
        <v>1391</v>
      </c>
      <c r="Y327" s="51" t="s">
        <v>31</v>
      </c>
      <c r="Z327" s="51" t="s">
        <v>1391</v>
      </c>
      <c r="AA327" s="51" t="s">
        <v>31</v>
      </c>
      <c r="AB327" s="51" t="s">
        <v>1391</v>
      </c>
      <c r="AC327" s="51" t="s">
        <v>1391</v>
      </c>
      <c r="AD327" s="55">
        <v>43304</v>
      </c>
      <c r="AE327" s="55">
        <v>43364</v>
      </c>
      <c r="AF327" s="51" t="s">
        <v>29</v>
      </c>
      <c r="AG327" s="51" t="s">
        <v>2319</v>
      </c>
    </row>
    <row r="328" spans="1:33" hidden="1" x14ac:dyDescent="0.25">
      <c r="A328" s="60">
        <v>40021909</v>
      </c>
      <c r="B328" s="59">
        <v>0</v>
      </c>
      <c r="C328" s="59">
        <v>20</v>
      </c>
      <c r="D328" s="59">
        <v>19</v>
      </c>
      <c r="E328" s="51" t="s">
        <v>850</v>
      </c>
      <c r="F328" s="51" t="s">
        <v>851</v>
      </c>
      <c r="G328" s="52">
        <v>20</v>
      </c>
      <c r="H328" s="52">
        <v>20</v>
      </c>
      <c r="I328" s="51" t="s">
        <v>29</v>
      </c>
      <c r="J328" s="51" t="s">
        <v>2471</v>
      </c>
      <c r="K328" s="51" t="s">
        <v>852</v>
      </c>
      <c r="L328" s="51" t="s">
        <v>851</v>
      </c>
      <c r="M328" s="52">
        <v>20</v>
      </c>
      <c r="N328" s="52">
        <v>20</v>
      </c>
      <c r="O328" s="51" t="s">
        <v>1883</v>
      </c>
      <c r="P328" s="51" t="s">
        <v>1908</v>
      </c>
      <c r="Q328" s="51" t="s">
        <v>1909</v>
      </c>
      <c r="R328" s="51" t="s">
        <v>1785</v>
      </c>
      <c r="S328" s="51" t="s">
        <v>1391</v>
      </c>
      <c r="T328" s="53">
        <v>0</v>
      </c>
      <c r="U328" s="54">
        <v>0.45833333333332998</v>
      </c>
      <c r="V328" s="54">
        <v>0.54097222222221997</v>
      </c>
      <c r="W328" s="51" t="s">
        <v>1391</v>
      </c>
      <c r="X328" s="51" t="s">
        <v>31</v>
      </c>
      <c r="Y328" s="51" t="s">
        <v>1391</v>
      </c>
      <c r="Z328" s="51" t="s">
        <v>31</v>
      </c>
      <c r="AA328" s="51" t="s">
        <v>1391</v>
      </c>
      <c r="AB328" s="51" t="s">
        <v>1391</v>
      </c>
      <c r="AC328" s="51" t="s">
        <v>1391</v>
      </c>
      <c r="AD328" s="55">
        <v>43304</v>
      </c>
      <c r="AE328" s="55">
        <v>43364</v>
      </c>
      <c r="AF328" s="51" t="s">
        <v>29</v>
      </c>
      <c r="AG328" s="51" t="s">
        <v>1835</v>
      </c>
    </row>
    <row r="329" spans="1:33" hidden="1" x14ac:dyDescent="0.25">
      <c r="A329" s="60">
        <v>40021910</v>
      </c>
      <c r="B329" s="59">
        <v>11</v>
      </c>
      <c r="C329" s="59">
        <v>9</v>
      </c>
      <c r="D329" s="59">
        <v>8</v>
      </c>
      <c r="E329" s="51" t="s">
        <v>853</v>
      </c>
      <c r="F329" s="51" t="s">
        <v>854</v>
      </c>
      <c r="G329" s="52">
        <v>20</v>
      </c>
      <c r="H329" s="52">
        <v>20</v>
      </c>
      <c r="I329" s="51" t="s">
        <v>29</v>
      </c>
      <c r="J329" s="51" t="s">
        <v>2472</v>
      </c>
      <c r="K329" s="51" t="s">
        <v>855</v>
      </c>
      <c r="L329" s="51" t="s">
        <v>854</v>
      </c>
      <c r="M329" s="52">
        <v>20</v>
      </c>
      <c r="N329" s="52">
        <v>20</v>
      </c>
      <c r="O329" s="51" t="s">
        <v>1883</v>
      </c>
      <c r="P329" s="51" t="s">
        <v>2473</v>
      </c>
      <c r="Q329" s="51" t="s">
        <v>2474</v>
      </c>
      <c r="R329" s="51" t="s">
        <v>1640</v>
      </c>
      <c r="S329" s="51" t="s">
        <v>1886</v>
      </c>
      <c r="T329" s="53">
        <v>36</v>
      </c>
      <c r="U329" s="54">
        <v>0.58333333333333004</v>
      </c>
      <c r="V329" s="54">
        <v>0.66597222222221997</v>
      </c>
      <c r="W329" s="51" t="s">
        <v>1391</v>
      </c>
      <c r="X329" s="51" t="s">
        <v>1391</v>
      </c>
      <c r="Y329" s="51" t="s">
        <v>31</v>
      </c>
      <c r="Z329" s="51" t="s">
        <v>1391</v>
      </c>
      <c r="AA329" s="51" t="s">
        <v>31</v>
      </c>
      <c r="AB329" s="51" t="s">
        <v>1391</v>
      </c>
      <c r="AC329" s="51" t="s">
        <v>1391</v>
      </c>
      <c r="AD329" s="55">
        <v>43304</v>
      </c>
      <c r="AE329" s="55">
        <v>43364</v>
      </c>
      <c r="AF329" s="51" t="s">
        <v>29</v>
      </c>
      <c r="AG329" s="51" t="s">
        <v>1851</v>
      </c>
    </row>
    <row r="330" spans="1:33" hidden="1" x14ac:dyDescent="0.25">
      <c r="A330" s="60">
        <v>40021911</v>
      </c>
      <c r="B330" s="59">
        <v>5</v>
      </c>
      <c r="C330" s="59">
        <v>15</v>
      </c>
      <c r="D330" s="59">
        <v>13</v>
      </c>
      <c r="E330" s="51" t="s">
        <v>856</v>
      </c>
      <c r="F330" s="51" t="s">
        <v>857</v>
      </c>
      <c r="G330" s="52">
        <v>20</v>
      </c>
      <c r="H330" s="52">
        <v>20</v>
      </c>
      <c r="I330" s="51" t="s">
        <v>29</v>
      </c>
      <c r="J330" s="51" t="s">
        <v>2475</v>
      </c>
      <c r="K330" s="51" t="s">
        <v>858</v>
      </c>
      <c r="L330" s="51" t="s">
        <v>857</v>
      </c>
      <c r="M330" s="52">
        <v>20</v>
      </c>
      <c r="N330" s="52">
        <v>20</v>
      </c>
      <c r="O330" s="51" t="s">
        <v>1883</v>
      </c>
      <c r="P330" s="51" t="s">
        <v>2476</v>
      </c>
      <c r="Q330" s="51" t="s">
        <v>2477</v>
      </c>
      <c r="R330" s="51" t="s">
        <v>1520</v>
      </c>
      <c r="S330" s="51" t="s">
        <v>1886</v>
      </c>
      <c r="T330" s="53">
        <v>36</v>
      </c>
      <c r="U330" s="54">
        <v>0.75</v>
      </c>
      <c r="V330" s="54">
        <v>0.83263888888889004</v>
      </c>
      <c r="W330" s="51" t="s">
        <v>1391</v>
      </c>
      <c r="X330" s="51" t="s">
        <v>1391</v>
      </c>
      <c r="Y330" s="51" t="s">
        <v>31</v>
      </c>
      <c r="Z330" s="51" t="s">
        <v>1391</v>
      </c>
      <c r="AA330" s="51" t="s">
        <v>31</v>
      </c>
      <c r="AB330" s="51" t="s">
        <v>1391</v>
      </c>
      <c r="AC330" s="51" t="s">
        <v>1391</v>
      </c>
      <c r="AD330" s="55">
        <v>43304</v>
      </c>
      <c r="AE330" s="55">
        <v>43364</v>
      </c>
      <c r="AF330" s="51" t="s">
        <v>29</v>
      </c>
      <c r="AG330" s="51" t="s">
        <v>1815</v>
      </c>
    </row>
    <row r="331" spans="1:33" hidden="1" x14ac:dyDescent="0.25">
      <c r="A331" s="60">
        <v>40021912</v>
      </c>
      <c r="B331" s="59">
        <v>11</v>
      </c>
      <c r="C331" s="59">
        <v>9</v>
      </c>
      <c r="D331" s="59">
        <v>7</v>
      </c>
      <c r="E331" s="51" t="s">
        <v>859</v>
      </c>
      <c r="F331" s="51" t="s">
        <v>860</v>
      </c>
      <c r="G331" s="52">
        <v>20</v>
      </c>
      <c r="H331" s="52">
        <v>20</v>
      </c>
      <c r="I331" s="51" t="s">
        <v>29</v>
      </c>
      <c r="J331" s="51" t="s">
        <v>2478</v>
      </c>
      <c r="K331" s="51" t="s">
        <v>861</v>
      </c>
      <c r="L331" s="51" t="s">
        <v>860</v>
      </c>
      <c r="M331" s="52">
        <v>20</v>
      </c>
      <c r="N331" s="52">
        <v>20</v>
      </c>
      <c r="O331" s="51" t="s">
        <v>1883</v>
      </c>
      <c r="P331" s="51" t="s">
        <v>1897</v>
      </c>
      <c r="Q331" s="51" t="s">
        <v>1391</v>
      </c>
      <c r="R331" s="51" t="s">
        <v>1391</v>
      </c>
      <c r="S331" s="51" t="s">
        <v>1391</v>
      </c>
      <c r="T331" s="53">
        <v>0</v>
      </c>
      <c r="U331" s="54">
        <v>0.29166666666667002</v>
      </c>
      <c r="V331" s="54">
        <v>0.37430555555556</v>
      </c>
      <c r="W331" s="51" t="s">
        <v>1391</v>
      </c>
      <c r="X331" s="51" t="s">
        <v>1391</v>
      </c>
      <c r="Y331" s="51" t="s">
        <v>31</v>
      </c>
      <c r="Z331" s="51" t="s">
        <v>1391</v>
      </c>
      <c r="AA331" s="51" t="s">
        <v>31</v>
      </c>
      <c r="AB331" s="51" t="s">
        <v>1391</v>
      </c>
      <c r="AC331" s="51" t="s">
        <v>1391</v>
      </c>
      <c r="AD331" s="55">
        <v>43367</v>
      </c>
      <c r="AE331" s="55">
        <v>43427</v>
      </c>
      <c r="AF331" s="51" t="s">
        <v>29</v>
      </c>
      <c r="AG331" s="51" t="s">
        <v>1391</v>
      </c>
    </row>
    <row r="332" spans="1:33" hidden="1" x14ac:dyDescent="0.25">
      <c r="A332" s="60">
        <v>40021913</v>
      </c>
      <c r="B332" s="59">
        <v>16</v>
      </c>
      <c r="C332" s="59">
        <v>4</v>
      </c>
      <c r="D332" s="59">
        <v>4</v>
      </c>
      <c r="E332" s="51" t="s">
        <v>862</v>
      </c>
      <c r="F332" s="51" t="s">
        <v>863</v>
      </c>
      <c r="G332" s="52">
        <v>20</v>
      </c>
      <c r="H332" s="52">
        <v>20</v>
      </c>
      <c r="I332" s="51" t="s">
        <v>29</v>
      </c>
      <c r="J332" s="51" t="s">
        <v>2479</v>
      </c>
      <c r="K332" s="51" t="s">
        <v>864</v>
      </c>
      <c r="L332" s="51" t="s">
        <v>863</v>
      </c>
      <c r="M332" s="52">
        <v>20</v>
      </c>
      <c r="N332" s="52">
        <v>20</v>
      </c>
      <c r="O332" s="51" t="s">
        <v>1883</v>
      </c>
      <c r="P332" s="51" t="s">
        <v>1897</v>
      </c>
      <c r="Q332" s="51" t="s">
        <v>1391</v>
      </c>
      <c r="R332" s="51" t="s">
        <v>1391</v>
      </c>
      <c r="S332" s="51" t="s">
        <v>1391</v>
      </c>
      <c r="T332" s="53">
        <v>0</v>
      </c>
      <c r="U332" s="54">
        <v>0.29166666666667002</v>
      </c>
      <c r="V332" s="54">
        <v>0.37430555555556</v>
      </c>
      <c r="W332" s="51" t="s">
        <v>1391</v>
      </c>
      <c r="X332" s="51" t="s">
        <v>1391</v>
      </c>
      <c r="Y332" s="51" t="s">
        <v>31</v>
      </c>
      <c r="Z332" s="51" t="s">
        <v>1391</v>
      </c>
      <c r="AA332" s="51" t="s">
        <v>31</v>
      </c>
      <c r="AB332" s="51" t="s">
        <v>1391</v>
      </c>
      <c r="AC332" s="51" t="s">
        <v>1391</v>
      </c>
      <c r="AD332" s="55">
        <v>43367</v>
      </c>
      <c r="AE332" s="55">
        <v>43427</v>
      </c>
      <c r="AF332" s="51" t="s">
        <v>29</v>
      </c>
      <c r="AG332" s="51" t="s">
        <v>1391</v>
      </c>
    </row>
    <row r="333" spans="1:33" hidden="1" x14ac:dyDescent="0.25">
      <c r="A333" s="60">
        <v>40021914</v>
      </c>
      <c r="B333" s="59">
        <v>0</v>
      </c>
      <c r="C333" s="59">
        <v>20</v>
      </c>
      <c r="D333" s="59">
        <v>19</v>
      </c>
      <c r="E333" s="51" t="s">
        <v>865</v>
      </c>
      <c r="F333" s="51" t="s">
        <v>866</v>
      </c>
      <c r="G333" s="52">
        <v>20</v>
      </c>
      <c r="H333" s="52">
        <v>20</v>
      </c>
      <c r="I333" s="51" t="s">
        <v>29</v>
      </c>
      <c r="J333" s="51" t="s">
        <v>2480</v>
      </c>
      <c r="K333" s="51" t="s">
        <v>867</v>
      </c>
      <c r="L333" s="51" t="s">
        <v>866</v>
      </c>
      <c r="M333" s="52">
        <v>20</v>
      </c>
      <c r="N333" s="52">
        <v>20</v>
      </c>
      <c r="O333" s="51" t="s">
        <v>1883</v>
      </c>
      <c r="P333" s="51" t="s">
        <v>1897</v>
      </c>
      <c r="Q333" s="51" t="s">
        <v>1391</v>
      </c>
      <c r="R333" s="51" t="s">
        <v>1391</v>
      </c>
      <c r="S333" s="51" t="s">
        <v>1391</v>
      </c>
      <c r="T333" s="53">
        <v>0</v>
      </c>
      <c r="U333" s="54">
        <v>0.45833333333332998</v>
      </c>
      <c r="V333" s="54">
        <v>0.54097222222221997</v>
      </c>
      <c r="W333" s="51" t="s">
        <v>1391</v>
      </c>
      <c r="X333" s="51" t="s">
        <v>31</v>
      </c>
      <c r="Y333" s="51" t="s">
        <v>1391</v>
      </c>
      <c r="Z333" s="51" t="s">
        <v>31</v>
      </c>
      <c r="AA333" s="51" t="s">
        <v>1391</v>
      </c>
      <c r="AB333" s="51" t="s">
        <v>1391</v>
      </c>
      <c r="AC333" s="51" t="s">
        <v>1391</v>
      </c>
      <c r="AD333" s="55">
        <v>43367</v>
      </c>
      <c r="AE333" s="55">
        <v>43427</v>
      </c>
      <c r="AF333" s="51" t="s">
        <v>29</v>
      </c>
      <c r="AG333" s="51" t="s">
        <v>1391</v>
      </c>
    </row>
    <row r="334" spans="1:33" hidden="1" x14ac:dyDescent="0.25">
      <c r="A334" s="60">
        <v>40021915</v>
      </c>
      <c r="B334" s="59">
        <v>8</v>
      </c>
      <c r="C334" s="59">
        <v>12</v>
      </c>
      <c r="D334" s="59">
        <v>11</v>
      </c>
      <c r="E334" s="51" t="s">
        <v>868</v>
      </c>
      <c r="F334" s="51" t="s">
        <v>869</v>
      </c>
      <c r="G334" s="52">
        <v>20</v>
      </c>
      <c r="H334" s="52">
        <v>20</v>
      </c>
      <c r="I334" s="51" t="s">
        <v>29</v>
      </c>
      <c r="J334" s="51" t="s">
        <v>2481</v>
      </c>
      <c r="K334" s="51" t="s">
        <v>870</v>
      </c>
      <c r="L334" s="51" t="s">
        <v>869</v>
      </c>
      <c r="M334" s="52">
        <v>20</v>
      </c>
      <c r="N334" s="52">
        <v>20</v>
      </c>
      <c r="O334" s="51" t="s">
        <v>1883</v>
      </c>
      <c r="P334" s="51" t="s">
        <v>1897</v>
      </c>
      <c r="Q334" s="51" t="s">
        <v>1391</v>
      </c>
      <c r="R334" s="51" t="s">
        <v>1391</v>
      </c>
      <c r="S334" s="51" t="s">
        <v>1391</v>
      </c>
      <c r="T334" s="53">
        <v>0</v>
      </c>
      <c r="U334" s="54">
        <v>0.45833333333332998</v>
      </c>
      <c r="V334" s="54">
        <v>0.54097222222221997</v>
      </c>
      <c r="W334" s="51" t="s">
        <v>1391</v>
      </c>
      <c r="X334" s="51" t="s">
        <v>31</v>
      </c>
      <c r="Y334" s="51" t="s">
        <v>1391</v>
      </c>
      <c r="Z334" s="51" t="s">
        <v>31</v>
      </c>
      <c r="AA334" s="51" t="s">
        <v>1391</v>
      </c>
      <c r="AB334" s="51" t="s">
        <v>1391</v>
      </c>
      <c r="AC334" s="51" t="s">
        <v>1391</v>
      </c>
      <c r="AD334" s="55">
        <v>43367</v>
      </c>
      <c r="AE334" s="55">
        <v>43427</v>
      </c>
      <c r="AF334" s="51" t="s">
        <v>29</v>
      </c>
      <c r="AG334" s="51" t="s">
        <v>1391</v>
      </c>
    </row>
    <row r="335" spans="1:33" hidden="1" x14ac:dyDescent="0.25">
      <c r="A335" s="60">
        <v>40021916</v>
      </c>
      <c r="B335" s="59">
        <v>8</v>
      </c>
      <c r="C335" s="59">
        <v>12</v>
      </c>
      <c r="D335" s="59">
        <v>12</v>
      </c>
      <c r="E335" s="51" t="s">
        <v>871</v>
      </c>
      <c r="F335" s="51" t="s">
        <v>872</v>
      </c>
      <c r="G335" s="52">
        <v>20</v>
      </c>
      <c r="H335" s="52">
        <v>20</v>
      </c>
      <c r="I335" s="51" t="s">
        <v>29</v>
      </c>
      <c r="J335" s="51" t="s">
        <v>2482</v>
      </c>
      <c r="K335" s="51" t="s">
        <v>873</v>
      </c>
      <c r="L335" s="51" t="s">
        <v>872</v>
      </c>
      <c r="M335" s="52">
        <v>20</v>
      </c>
      <c r="N335" s="52">
        <v>20</v>
      </c>
      <c r="O335" s="51" t="s">
        <v>1883</v>
      </c>
      <c r="P335" s="51" t="s">
        <v>1897</v>
      </c>
      <c r="Q335" s="51" t="s">
        <v>1391</v>
      </c>
      <c r="R335" s="51" t="s">
        <v>1391</v>
      </c>
      <c r="S335" s="51" t="s">
        <v>1391</v>
      </c>
      <c r="T335" s="53">
        <v>0</v>
      </c>
      <c r="U335" s="54">
        <v>0.58333333333333004</v>
      </c>
      <c r="V335" s="54">
        <v>0.66597222222221997</v>
      </c>
      <c r="W335" s="51" t="s">
        <v>1391</v>
      </c>
      <c r="X335" s="51" t="s">
        <v>31</v>
      </c>
      <c r="Y335" s="51" t="s">
        <v>1391</v>
      </c>
      <c r="Z335" s="51" t="s">
        <v>31</v>
      </c>
      <c r="AA335" s="51" t="s">
        <v>1391</v>
      </c>
      <c r="AB335" s="51" t="s">
        <v>1391</v>
      </c>
      <c r="AC335" s="51" t="s">
        <v>1391</v>
      </c>
      <c r="AD335" s="55">
        <v>43367</v>
      </c>
      <c r="AE335" s="55">
        <v>43427</v>
      </c>
      <c r="AF335" s="51" t="s">
        <v>29</v>
      </c>
      <c r="AG335" s="51" t="s">
        <v>1391</v>
      </c>
    </row>
    <row r="336" spans="1:33" hidden="1" x14ac:dyDescent="0.25">
      <c r="A336" s="60">
        <v>40021917</v>
      </c>
      <c r="B336" s="59">
        <v>14</v>
      </c>
      <c r="C336" s="59">
        <v>6</v>
      </c>
      <c r="D336" s="59">
        <v>6</v>
      </c>
      <c r="E336" s="51" t="s">
        <v>874</v>
      </c>
      <c r="F336" s="51" t="s">
        <v>875</v>
      </c>
      <c r="G336" s="52">
        <v>20</v>
      </c>
      <c r="H336" s="52">
        <v>20</v>
      </c>
      <c r="I336" s="51" t="s">
        <v>29</v>
      </c>
      <c r="J336" s="51" t="s">
        <v>2483</v>
      </c>
      <c r="K336" s="51" t="s">
        <v>876</v>
      </c>
      <c r="L336" s="51" t="s">
        <v>875</v>
      </c>
      <c r="M336" s="52">
        <v>20</v>
      </c>
      <c r="N336" s="52">
        <v>20</v>
      </c>
      <c r="O336" s="51" t="s">
        <v>1883</v>
      </c>
      <c r="P336" s="51" t="s">
        <v>1897</v>
      </c>
      <c r="Q336" s="51" t="s">
        <v>1391</v>
      </c>
      <c r="R336" s="51" t="s">
        <v>1391</v>
      </c>
      <c r="S336" s="51" t="s">
        <v>1391</v>
      </c>
      <c r="T336" s="53">
        <v>0</v>
      </c>
      <c r="U336" s="54">
        <v>0.66666666666666996</v>
      </c>
      <c r="V336" s="54">
        <v>0.74930555555556</v>
      </c>
      <c r="W336" s="51" t="s">
        <v>1391</v>
      </c>
      <c r="X336" s="51" t="s">
        <v>1391</v>
      </c>
      <c r="Y336" s="51" t="s">
        <v>31</v>
      </c>
      <c r="Z336" s="51" t="s">
        <v>1391</v>
      </c>
      <c r="AA336" s="51" t="s">
        <v>31</v>
      </c>
      <c r="AB336" s="51" t="s">
        <v>1391</v>
      </c>
      <c r="AC336" s="51" t="s">
        <v>1391</v>
      </c>
      <c r="AD336" s="55">
        <v>43367</v>
      </c>
      <c r="AE336" s="55">
        <v>43427</v>
      </c>
      <c r="AF336" s="51" t="s">
        <v>29</v>
      </c>
      <c r="AG336" s="51" t="s">
        <v>1391</v>
      </c>
    </row>
    <row r="337" spans="1:33" hidden="1" x14ac:dyDescent="0.25">
      <c r="A337" s="60">
        <v>40021918</v>
      </c>
      <c r="B337" s="59">
        <v>7</v>
      </c>
      <c r="C337" s="59">
        <v>13</v>
      </c>
      <c r="D337" s="59">
        <v>12</v>
      </c>
      <c r="E337" s="51" t="s">
        <v>877</v>
      </c>
      <c r="F337" s="51" t="s">
        <v>878</v>
      </c>
      <c r="G337" s="52">
        <v>20</v>
      </c>
      <c r="H337" s="52">
        <v>20</v>
      </c>
      <c r="I337" s="51" t="s">
        <v>29</v>
      </c>
      <c r="J337" s="51" t="s">
        <v>2484</v>
      </c>
      <c r="K337" s="51" t="s">
        <v>879</v>
      </c>
      <c r="L337" s="51" t="s">
        <v>878</v>
      </c>
      <c r="M337" s="52">
        <v>20</v>
      </c>
      <c r="N337" s="52">
        <v>20</v>
      </c>
      <c r="O337" s="51" t="s">
        <v>1883</v>
      </c>
      <c r="P337" s="51" t="s">
        <v>1897</v>
      </c>
      <c r="Q337" s="51" t="s">
        <v>1391</v>
      </c>
      <c r="R337" s="51" t="s">
        <v>1391</v>
      </c>
      <c r="S337" s="51" t="s">
        <v>1391</v>
      </c>
      <c r="T337" s="53">
        <v>0</v>
      </c>
      <c r="U337" s="54">
        <v>0.83333333333333004</v>
      </c>
      <c r="V337" s="54">
        <v>0.91666666666666996</v>
      </c>
      <c r="W337" s="51" t="s">
        <v>1391</v>
      </c>
      <c r="X337" s="51" t="s">
        <v>1391</v>
      </c>
      <c r="Y337" s="51" t="s">
        <v>31</v>
      </c>
      <c r="Z337" s="51" t="s">
        <v>1391</v>
      </c>
      <c r="AA337" s="51" t="s">
        <v>31</v>
      </c>
      <c r="AB337" s="51" t="s">
        <v>1391</v>
      </c>
      <c r="AC337" s="51" t="s">
        <v>1391</v>
      </c>
      <c r="AD337" s="55">
        <v>43367</v>
      </c>
      <c r="AE337" s="55">
        <v>43427</v>
      </c>
      <c r="AF337" s="51" t="s">
        <v>29</v>
      </c>
      <c r="AG337" s="51" t="s">
        <v>1391</v>
      </c>
    </row>
    <row r="338" spans="1:33" hidden="1" x14ac:dyDescent="0.25">
      <c r="A338" s="60">
        <v>40028881</v>
      </c>
      <c r="B338" s="59">
        <v>3</v>
      </c>
      <c r="C338" s="59">
        <v>0</v>
      </c>
      <c r="D338" s="59">
        <v>0</v>
      </c>
      <c r="E338" s="51" t="s">
        <v>2485</v>
      </c>
      <c r="F338" s="51" t="s">
        <v>2486</v>
      </c>
      <c r="G338" s="52">
        <v>3</v>
      </c>
      <c r="H338" s="52">
        <v>3</v>
      </c>
      <c r="I338" s="51" t="s">
        <v>29</v>
      </c>
      <c r="J338" s="51" t="s">
        <v>2487</v>
      </c>
      <c r="K338" s="51" t="s">
        <v>2488</v>
      </c>
      <c r="L338" s="51" t="s">
        <v>2486</v>
      </c>
      <c r="M338" s="52">
        <v>3</v>
      </c>
      <c r="N338" s="52">
        <v>3</v>
      </c>
      <c r="O338" s="51" t="s">
        <v>1883</v>
      </c>
      <c r="P338" s="51" t="s">
        <v>2458</v>
      </c>
      <c r="Q338" s="51" t="s">
        <v>2459</v>
      </c>
      <c r="R338" s="51" t="s">
        <v>1784</v>
      </c>
      <c r="S338" s="51" t="s">
        <v>1391</v>
      </c>
      <c r="T338" s="53">
        <v>0</v>
      </c>
      <c r="U338" s="54">
        <v>0.83333333333333004</v>
      </c>
      <c r="V338" s="54">
        <v>0.91666666666666996</v>
      </c>
      <c r="W338" s="51" t="s">
        <v>1391</v>
      </c>
      <c r="X338" s="51" t="s">
        <v>1391</v>
      </c>
      <c r="Y338" s="51" t="s">
        <v>31</v>
      </c>
      <c r="Z338" s="51" t="s">
        <v>1391</v>
      </c>
      <c r="AA338" s="51" t="s">
        <v>31</v>
      </c>
      <c r="AB338" s="51" t="s">
        <v>1391</v>
      </c>
      <c r="AC338" s="51" t="s">
        <v>1391</v>
      </c>
      <c r="AD338" s="55">
        <v>43304</v>
      </c>
      <c r="AE338" s="55">
        <v>43427</v>
      </c>
      <c r="AF338" s="51" t="s">
        <v>29</v>
      </c>
      <c r="AG338" s="51" t="s">
        <v>1391</v>
      </c>
    </row>
    <row r="339" spans="1:33" hidden="1" x14ac:dyDescent="0.25">
      <c r="A339" s="60">
        <v>40027175</v>
      </c>
      <c r="B339" s="59">
        <v>0</v>
      </c>
      <c r="C339" s="59">
        <v>2</v>
      </c>
      <c r="D339" s="59">
        <v>2</v>
      </c>
      <c r="E339" s="51" t="s">
        <v>2489</v>
      </c>
      <c r="F339" s="51" t="s">
        <v>2490</v>
      </c>
      <c r="G339" s="52">
        <v>2</v>
      </c>
      <c r="H339" s="52">
        <v>2</v>
      </c>
      <c r="I339" s="51" t="s">
        <v>1391</v>
      </c>
      <c r="J339" s="51" t="s">
        <v>2491</v>
      </c>
      <c r="K339" s="51" t="s">
        <v>2489</v>
      </c>
      <c r="L339" s="51" t="s">
        <v>2490</v>
      </c>
      <c r="M339" s="52">
        <v>2</v>
      </c>
      <c r="N339" s="52">
        <v>2</v>
      </c>
      <c r="O339" s="51" t="s">
        <v>1883</v>
      </c>
      <c r="P339" s="51" t="s">
        <v>2458</v>
      </c>
      <c r="Q339" s="51" t="s">
        <v>2459</v>
      </c>
      <c r="R339" s="51" t="s">
        <v>1784</v>
      </c>
      <c r="S339" s="51" t="s">
        <v>1391</v>
      </c>
      <c r="T339" s="53">
        <v>0</v>
      </c>
      <c r="U339" s="54">
        <v>0</v>
      </c>
      <c r="V339" s="54">
        <v>0</v>
      </c>
      <c r="W339" s="51" t="s">
        <v>1391</v>
      </c>
      <c r="X339" s="51" t="s">
        <v>1391</v>
      </c>
      <c r="Y339" s="51" t="s">
        <v>1391</v>
      </c>
      <c r="Z339" s="51" t="s">
        <v>1391</v>
      </c>
      <c r="AA339" s="51" t="s">
        <v>1391</v>
      </c>
      <c r="AB339" s="51" t="s">
        <v>1391</v>
      </c>
      <c r="AC339" s="51" t="s">
        <v>1391</v>
      </c>
      <c r="AD339" s="55">
        <v>43304</v>
      </c>
      <c r="AE339" s="55">
        <v>43427</v>
      </c>
      <c r="AF339" s="51" t="s">
        <v>29</v>
      </c>
      <c r="AG339" s="51" t="s">
        <v>1391</v>
      </c>
    </row>
    <row r="340" spans="1:33" hidden="1" x14ac:dyDescent="0.25">
      <c r="A340" s="60">
        <v>40027677</v>
      </c>
      <c r="B340" s="59">
        <v>8</v>
      </c>
      <c r="C340" s="59">
        <v>17</v>
      </c>
      <c r="D340" s="59">
        <v>11</v>
      </c>
      <c r="E340" s="51" t="s">
        <v>1457</v>
      </c>
      <c r="F340" s="51" t="s">
        <v>1458</v>
      </c>
      <c r="G340" s="52">
        <v>25</v>
      </c>
      <c r="H340" s="52">
        <v>25</v>
      </c>
      <c r="I340" s="51" t="s">
        <v>29</v>
      </c>
      <c r="J340" s="51" t="s">
        <v>2492</v>
      </c>
      <c r="K340" s="51" t="s">
        <v>1457</v>
      </c>
      <c r="L340" s="51" t="s">
        <v>1458</v>
      </c>
      <c r="M340" s="52">
        <v>25</v>
      </c>
      <c r="N340" s="52">
        <v>25</v>
      </c>
      <c r="O340" s="51" t="s">
        <v>1883</v>
      </c>
      <c r="P340" s="51" t="s">
        <v>2493</v>
      </c>
      <c r="Q340" s="51" t="s">
        <v>2494</v>
      </c>
      <c r="R340" s="51" t="s">
        <v>1686</v>
      </c>
      <c r="S340" s="51" t="s">
        <v>1886</v>
      </c>
      <c r="T340" s="53">
        <v>36</v>
      </c>
      <c r="U340" s="54">
        <v>0.75</v>
      </c>
      <c r="V340" s="54">
        <v>0.83263888888889004</v>
      </c>
      <c r="W340" s="51" t="s">
        <v>1391</v>
      </c>
      <c r="X340" s="51" t="s">
        <v>1391</v>
      </c>
      <c r="Y340" s="51" t="s">
        <v>1391</v>
      </c>
      <c r="Z340" s="51" t="s">
        <v>31</v>
      </c>
      <c r="AA340" s="51" t="s">
        <v>1391</v>
      </c>
      <c r="AB340" s="51" t="s">
        <v>1391</v>
      </c>
      <c r="AC340" s="51" t="s">
        <v>1391</v>
      </c>
      <c r="AD340" s="55">
        <v>43304</v>
      </c>
      <c r="AE340" s="55">
        <v>43364</v>
      </c>
      <c r="AF340" s="51" t="s">
        <v>29</v>
      </c>
      <c r="AG340" s="51" t="s">
        <v>1391</v>
      </c>
    </row>
    <row r="341" spans="1:33" hidden="1" x14ac:dyDescent="0.25">
      <c r="A341" s="60">
        <v>40027677</v>
      </c>
      <c r="B341" s="59">
        <v>8</v>
      </c>
      <c r="C341" s="59">
        <v>17</v>
      </c>
      <c r="D341" s="59">
        <v>11</v>
      </c>
      <c r="E341" s="51" t="s">
        <v>1457</v>
      </c>
      <c r="F341" s="51" t="s">
        <v>1458</v>
      </c>
      <c r="G341" s="52">
        <v>25</v>
      </c>
      <c r="H341" s="52">
        <v>25</v>
      </c>
      <c r="I341" s="51" t="s">
        <v>29</v>
      </c>
      <c r="J341" s="51" t="s">
        <v>2492</v>
      </c>
      <c r="K341" s="51" t="s">
        <v>1457</v>
      </c>
      <c r="L341" s="51" t="s">
        <v>1458</v>
      </c>
      <c r="M341" s="52">
        <v>25</v>
      </c>
      <c r="N341" s="52">
        <v>25</v>
      </c>
      <c r="O341" s="51" t="s">
        <v>1883</v>
      </c>
      <c r="P341" s="51" t="s">
        <v>2493</v>
      </c>
      <c r="Q341" s="51" t="s">
        <v>2494</v>
      </c>
      <c r="R341" s="51" t="s">
        <v>1686</v>
      </c>
      <c r="S341" s="51" t="s">
        <v>1391</v>
      </c>
      <c r="T341" s="53">
        <v>0</v>
      </c>
      <c r="U341" s="54">
        <v>0.75</v>
      </c>
      <c r="V341" s="54">
        <v>0.83263888888889004</v>
      </c>
      <c r="W341" s="51" t="s">
        <v>1391</v>
      </c>
      <c r="X341" s="51" t="s">
        <v>31</v>
      </c>
      <c r="Y341" s="51" t="s">
        <v>1391</v>
      </c>
      <c r="Z341" s="51" t="s">
        <v>1391</v>
      </c>
      <c r="AA341" s="51" t="s">
        <v>1391</v>
      </c>
      <c r="AB341" s="51" t="s">
        <v>1391</v>
      </c>
      <c r="AC341" s="51" t="s">
        <v>1391</v>
      </c>
      <c r="AD341" s="55">
        <v>43304</v>
      </c>
      <c r="AE341" s="55">
        <v>43364</v>
      </c>
      <c r="AF341" s="51" t="s">
        <v>29</v>
      </c>
      <c r="AG341" s="51" t="s">
        <v>2298</v>
      </c>
    </row>
    <row r="342" spans="1:33" hidden="1" x14ac:dyDescent="0.25">
      <c r="A342" s="60">
        <v>40022045</v>
      </c>
      <c r="B342" s="59">
        <v>11</v>
      </c>
      <c r="C342" s="59">
        <v>14</v>
      </c>
      <c r="D342" s="59">
        <v>14</v>
      </c>
      <c r="E342" s="51" t="s">
        <v>880</v>
      </c>
      <c r="F342" s="51" t="s">
        <v>881</v>
      </c>
      <c r="G342" s="52">
        <v>25</v>
      </c>
      <c r="H342" s="52">
        <v>25</v>
      </c>
      <c r="I342" s="51" t="s">
        <v>29</v>
      </c>
      <c r="J342" s="51" t="s">
        <v>2495</v>
      </c>
      <c r="K342" s="51" t="s">
        <v>882</v>
      </c>
      <c r="L342" s="51" t="s">
        <v>881</v>
      </c>
      <c r="M342" s="52">
        <v>25</v>
      </c>
      <c r="N342" s="52">
        <v>25</v>
      </c>
      <c r="O342" s="51" t="s">
        <v>1883</v>
      </c>
      <c r="P342" s="51" t="s">
        <v>2496</v>
      </c>
      <c r="Q342" s="51" t="s">
        <v>2497</v>
      </c>
      <c r="R342" s="51" t="s">
        <v>1545</v>
      </c>
      <c r="S342" s="51" t="s">
        <v>1886</v>
      </c>
      <c r="T342" s="53">
        <v>36</v>
      </c>
      <c r="U342" s="54">
        <v>0.29166666666667002</v>
      </c>
      <c r="V342" s="54">
        <v>0.37430555555556</v>
      </c>
      <c r="W342" s="51" t="s">
        <v>1391</v>
      </c>
      <c r="X342" s="51" t="s">
        <v>1391</v>
      </c>
      <c r="Y342" s="51" t="s">
        <v>31</v>
      </c>
      <c r="Z342" s="51" t="s">
        <v>1391</v>
      </c>
      <c r="AA342" s="51" t="s">
        <v>31</v>
      </c>
      <c r="AB342" s="51" t="s">
        <v>1391</v>
      </c>
      <c r="AC342" s="51" t="s">
        <v>1391</v>
      </c>
      <c r="AD342" s="55">
        <v>43304</v>
      </c>
      <c r="AE342" s="55">
        <v>43364</v>
      </c>
      <c r="AF342" s="51" t="s">
        <v>29</v>
      </c>
      <c r="AG342" s="51" t="s">
        <v>2498</v>
      </c>
    </row>
    <row r="343" spans="1:33" hidden="1" x14ac:dyDescent="0.25">
      <c r="A343" s="60">
        <v>40022046</v>
      </c>
      <c r="B343" s="59">
        <v>0</v>
      </c>
      <c r="C343" s="59">
        <v>25</v>
      </c>
      <c r="D343" s="59">
        <v>23</v>
      </c>
      <c r="E343" s="51" t="s">
        <v>883</v>
      </c>
      <c r="F343" s="51" t="s">
        <v>884</v>
      </c>
      <c r="G343" s="52">
        <v>25</v>
      </c>
      <c r="H343" s="52">
        <v>25</v>
      </c>
      <c r="I343" s="51" t="s">
        <v>29</v>
      </c>
      <c r="J343" s="51" t="s">
        <v>2499</v>
      </c>
      <c r="K343" s="51" t="s">
        <v>885</v>
      </c>
      <c r="L343" s="51" t="s">
        <v>884</v>
      </c>
      <c r="M343" s="52">
        <v>25</v>
      </c>
      <c r="N343" s="52">
        <v>25</v>
      </c>
      <c r="O343" s="51" t="s">
        <v>1883</v>
      </c>
      <c r="P343" s="51" t="s">
        <v>2496</v>
      </c>
      <c r="Q343" s="51" t="s">
        <v>2497</v>
      </c>
      <c r="R343" s="51" t="s">
        <v>1545</v>
      </c>
      <c r="S343" s="51" t="s">
        <v>1886</v>
      </c>
      <c r="T343" s="53">
        <v>36</v>
      </c>
      <c r="U343" s="54">
        <v>0.375</v>
      </c>
      <c r="V343" s="54">
        <v>0.45763888888888998</v>
      </c>
      <c r="W343" s="51" t="s">
        <v>1391</v>
      </c>
      <c r="X343" s="51" t="s">
        <v>31</v>
      </c>
      <c r="Y343" s="51" t="s">
        <v>1391</v>
      </c>
      <c r="Z343" s="51" t="s">
        <v>31</v>
      </c>
      <c r="AA343" s="51" t="s">
        <v>1391</v>
      </c>
      <c r="AB343" s="51" t="s">
        <v>1391</v>
      </c>
      <c r="AC343" s="51" t="s">
        <v>1391</v>
      </c>
      <c r="AD343" s="55">
        <v>43304</v>
      </c>
      <c r="AE343" s="55">
        <v>43364</v>
      </c>
      <c r="AF343" s="51" t="s">
        <v>29</v>
      </c>
      <c r="AG343" s="51" t="s">
        <v>1810</v>
      </c>
    </row>
    <row r="344" spans="1:33" hidden="1" x14ac:dyDescent="0.25">
      <c r="A344" s="60">
        <v>40022047</v>
      </c>
      <c r="B344" s="59">
        <v>0</v>
      </c>
      <c r="C344" s="59">
        <v>25</v>
      </c>
      <c r="D344" s="59">
        <v>23</v>
      </c>
      <c r="E344" s="51" t="s">
        <v>886</v>
      </c>
      <c r="F344" s="51" t="s">
        <v>887</v>
      </c>
      <c r="G344" s="52">
        <v>25</v>
      </c>
      <c r="H344" s="52">
        <v>25</v>
      </c>
      <c r="I344" s="51" t="s">
        <v>29</v>
      </c>
      <c r="J344" s="51" t="s">
        <v>2500</v>
      </c>
      <c r="K344" s="51" t="s">
        <v>888</v>
      </c>
      <c r="L344" s="51" t="s">
        <v>887</v>
      </c>
      <c r="M344" s="52">
        <v>25</v>
      </c>
      <c r="N344" s="52">
        <v>25</v>
      </c>
      <c r="O344" s="51" t="s">
        <v>1883</v>
      </c>
      <c r="P344" s="51" t="s">
        <v>2476</v>
      </c>
      <c r="Q344" s="51" t="s">
        <v>2477</v>
      </c>
      <c r="R344" s="51" t="s">
        <v>1520</v>
      </c>
      <c r="S344" s="51" t="s">
        <v>1886</v>
      </c>
      <c r="T344" s="53">
        <v>36</v>
      </c>
      <c r="U344" s="54">
        <v>0.45833333333332998</v>
      </c>
      <c r="V344" s="54">
        <v>0.54097222222221997</v>
      </c>
      <c r="W344" s="51" t="s">
        <v>1391</v>
      </c>
      <c r="X344" s="51" t="s">
        <v>1391</v>
      </c>
      <c r="Y344" s="51" t="s">
        <v>31</v>
      </c>
      <c r="Z344" s="51" t="s">
        <v>1391</v>
      </c>
      <c r="AA344" s="51" t="s">
        <v>31</v>
      </c>
      <c r="AB344" s="51" t="s">
        <v>1391</v>
      </c>
      <c r="AC344" s="51" t="s">
        <v>1391</v>
      </c>
      <c r="AD344" s="55">
        <v>43304</v>
      </c>
      <c r="AE344" s="55">
        <v>43364</v>
      </c>
      <c r="AF344" s="51" t="s">
        <v>29</v>
      </c>
      <c r="AG344" s="51" t="s">
        <v>1826</v>
      </c>
    </row>
    <row r="345" spans="1:33" hidden="1" x14ac:dyDescent="0.25">
      <c r="A345" s="60">
        <v>40022048</v>
      </c>
      <c r="B345" s="59">
        <v>1</v>
      </c>
      <c r="C345" s="59">
        <v>24</v>
      </c>
      <c r="D345" s="59">
        <v>24</v>
      </c>
      <c r="E345" s="51" t="s">
        <v>889</v>
      </c>
      <c r="F345" s="51" t="s">
        <v>890</v>
      </c>
      <c r="G345" s="52">
        <v>25</v>
      </c>
      <c r="H345" s="52">
        <v>25</v>
      </c>
      <c r="I345" s="51" t="s">
        <v>29</v>
      </c>
      <c r="J345" s="51" t="s">
        <v>2501</v>
      </c>
      <c r="K345" s="51" t="s">
        <v>891</v>
      </c>
      <c r="L345" s="51" t="s">
        <v>890</v>
      </c>
      <c r="M345" s="52">
        <v>25</v>
      </c>
      <c r="N345" s="52">
        <v>25</v>
      </c>
      <c r="O345" s="51" t="s">
        <v>1883</v>
      </c>
      <c r="P345" s="51" t="s">
        <v>2473</v>
      </c>
      <c r="Q345" s="51" t="s">
        <v>2474</v>
      </c>
      <c r="R345" s="51" t="s">
        <v>1640</v>
      </c>
      <c r="S345" s="51" t="s">
        <v>1886</v>
      </c>
      <c r="T345" s="53">
        <v>36</v>
      </c>
      <c r="U345" s="54">
        <v>0.66666666666666996</v>
      </c>
      <c r="V345" s="54">
        <v>0.74930555555556</v>
      </c>
      <c r="W345" s="51" t="s">
        <v>1391</v>
      </c>
      <c r="X345" s="51" t="s">
        <v>31</v>
      </c>
      <c r="Y345" s="51" t="s">
        <v>1391</v>
      </c>
      <c r="Z345" s="51" t="s">
        <v>31</v>
      </c>
      <c r="AA345" s="51" t="s">
        <v>1391</v>
      </c>
      <c r="AB345" s="51" t="s">
        <v>1391</v>
      </c>
      <c r="AC345" s="51" t="s">
        <v>1391</v>
      </c>
      <c r="AD345" s="55">
        <v>43304</v>
      </c>
      <c r="AE345" s="55">
        <v>43364</v>
      </c>
      <c r="AF345" s="51" t="s">
        <v>29</v>
      </c>
      <c r="AG345" s="51" t="s">
        <v>1846</v>
      </c>
    </row>
    <row r="346" spans="1:33" hidden="1" x14ac:dyDescent="0.25">
      <c r="A346" s="60">
        <v>40022050</v>
      </c>
      <c r="B346" s="59">
        <v>3</v>
      </c>
      <c r="C346" s="59">
        <v>22</v>
      </c>
      <c r="D346" s="59">
        <v>20</v>
      </c>
      <c r="E346" s="51" t="s">
        <v>892</v>
      </c>
      <c r="F346" s="51" t="s">
        <v>893</v>
      </c>
      <c r="G346" s="52">
        <v>25</v>
      </c>
      <c r="H346" s="52">
        <v>25</v>
      </c>
      <c r="I346" s="51" t="s">
        <v>29</v>
      </c>
      <c r="J346" s="51" t="s">
        <v>2502</v>
      </c>
      <c r="K346" s="51" t="s">
        <v>894</v>
      </c>
      <c r="L346" s="51" t="s">
        <v>893</v>
      </c>
      <c r="M346" s="52">
        <v>25</v>
      </c>
      <c r="N346" s="52">
        <v>25</v>
      </c>
      <c r="O346" s="51" t="s">
        <v>1883</v>
      </c>
      <c r="P346" s="51" t="s">
        <v>1897</v>
      </c>
      <c r="Q346" s="51" t="s">
        <v>1391</v>
      </c>
      <c r="R346" s="51" t="s">
        <v>1391</v>
      </c>
      <c r="S346" s="51" t="s">
        <v>1391</v>
      </c>
      <c r="T346" s="53">
        <v>0</v>
      </c>
      <c r="U346" s="54">
        <v>0.29166666666667002</v>
      </c>
      <c r="V346" s="54">
        <v>0.37430555555556</v>
      </c>
      <c r="W346" s="51" t="s">
        <v>1391</v>
      </c>
      <c r="X346" s="51" t="s">
        <v>31</v>
      </c>
      <c r="Y346" s="51" t="s">
        <v>1391</v>
      </c>
      <c r="Z346" s="51" t="s">
        <v>31</v>
      </c>
      <c r="AA346" s="51" t="s">
        <v>1391</v>
      </c>
      <c r="AB346" s="51" t="s">
        <v>1391</v>
      </c>
      <c r="AC346" s="51" t="s">
        <v>1391</v>
      </c>
      <c r="AD346" s="55">
        <v>43367</v>
      </c>
      <c r="AE346" s="55">
        <v>43427</v>
      </c>
      <c r="AF346" s="51" t="s">
        <v>29</v>
      </c>
      <c r="AG346" s="51" t="s">
        <v>1391</v>
      </c>
    </row>
    <row r="347" spans="1:33" hidden="1" x14ac:dyDescent="0.25">
      <c r="A347" s="60">
        <v>40022051</v>
      </c>
      <c r="B347" s="59">
        <v>6</v>
      </c>
      <c r="C347" s="59">
        <v>19</v>
      </c>
      <c r="D347" s="59">
        <v>19</v>
      </c>
      <c r="E347" s="51" t="s">
        <v>895</v>
      </c>
      <c r="F347" s="51" t="s">
        <v>896</v>
      </c>
      <c r="G347" s="52">
        <v>25</v>
      </c>
      <c r="H347" s="52">
        <v>25</v>
      </c>
      <c r="I347" s="51" t="s">
        <v>29</v>
      </c>
      <c r="J347" s="51" t="s">
        <v>2503</v>
      </c>
      <c r="K347" s="51" t="s">
        <v>897</v>
      </c>
      <c r="L347" s="51" t="s">
        <v>896</v>
      </c>
      <c r="M347" s="52">
        <v>25</v>
      </c>
      <c r="N347" s="52">
        <v>25</v>
      </c>
      <c r="O347" s="51" t="s">
        <v>1883</v>
      </c>
      <c r="P347" s="51" t="s">
        <v>1897</v>
      </c>
      <c r="Q347" s="51" t="s">
        <v>1391</v>
      </c>
      <c r="R347" s="51" t="s">
        <v>1391</v>
      </c>
      <c r="S347" s="51" t="s">
        <v>1391</v>
      </c>
      <c r="T347" s="53">
        <v>0</v>
      </c>
      <c r="U347" s="54">
        <v>0.375</v>
      </c>
      <c r="V347" s="54">
        <v>0.45763888888888998</v>
      </c>
      <c r="W347" s="51" t="s">
        <v>1391</v>
      </c>
      <c r="X347" s="51" t="s">
        <v>1391</v>
      </c>
      <c r="Y347" s="51" t="s">
        <v>31</v>
      </c>
      <c r="Z347" s="51" t="s">
        <v>1391</v>
      </c>
      <c r="AA347" s="51" t="s">
        <v>31</v>
      </c>
      <c r="AB347" s="51" t="s">
        <v>1391</v>
      </c>
      <c r="AC347" s="51" t="s">
        <v>1391</v>
      </c>
      <c r="AD347" s="55">
        <v>43367</v>
      </c>
      <c r="AE347" s="55">
        <v>43427</v>
      </c>
      <c r="AF347" s="51" t="s">
        <v>29</v>
      </c>
      <c r="AG347" s="51" t="s">
        <v>1391</v>
      </c>
    </row>
    <row r="348" spans="1:33" hidden="1" x14ac:dyDescent="0.25">
      <c r="A348" s="60">
        <v>40022052</v>
      </c>
      <c r="B348" s="59">
        <v>6</v>
      </c>
      <c r="C348" s="59">
        <v>19</v>
      </c>
      <c r="D348" s="59">
        <v>18</v>
      </c>
      <c r="E348" s="51" t="s">
        <v>898</v>
      </c>
      <c r="F348" s="51" t="s">
        <v>899</v>
      </c>
      <c r="G348" s="52">
        <v>25</v>
      </c>
      <c r="H348" s="52">
        <v>25</v>
      </c>
      <c r="I348" s="51" t="s">
        <v>29</v>
      </c>
      <c r="J348" s="51" t="s">
        <v>2504</v>
      </c>
      <c r="K348" s="51" t="s">
        <v>900</v>
      </c>
      <c r="L348" s="51" t="s">
        <v>899</v>
      </c>
      <c r="M348" s="52">
        <v>25</v>
      </c>
      <c r="N348" s="52">
        <v>25</v>
      </c>
      <c r="O348" s="51" t="s">
        <v>1883</v>
      </c>
      <c r="P348" s="51" t="s">
        <v>1897</v>
      </c>
      <c r="Q348" s="51" t="s">
        <v>1391</v>
      </c>
      <c r="R348" s="51" t="s">
        <v>1391</v>
      </c>
      <c r="S348" s="51" t="s">
        <v>1391</v>
      </c>
      <c r="T348" s="53">
        <v>0</v>
      </c>
      <c r="U348" s="54">
        <v>0.45833333333332998</v>
      </c>
      <c r="V348" s="54">
        <v>0.54097222222221997</v>
      </c>
      <c r="W348" s="51" t="s">
        <v>1391</v>
      </c>
      <c r="X348" s="51" t="s">
        <v>1391</v>
      </c>
      <c r="Y348" s="51" t="s">
        <v>31</v>
      </c>
      <c r="Z348" s="51" t="s">
        <v>1391</v>
      </c>
      <c r="AA348" s="51" t="s">
        <v>31</v>
      </c>
      <c r="AB348" s="51" t="s">
        <v>1391</v>
      </c>
      <c r="AC348" s="51" t="s">
        <v>1391</v>
      </c>
      <c r="AD348" s="55">
        <v>43367</v>
      </c>
      <c r="AE348" s="55">
        <v>43427</v>
      </c>
      <c r="AF348" s="51" t="s">
        <v>29</v>
      </c>
      <c r="AG348" s="51" t="s">
        <v>1391</v>
      </c>
    </row>
    <row r="349" spans="1:33" hidden="1" x14ac:dyDescent="0.25">
      <c r="A349" s="60">
        <v>40022053</v>
      </c>
      <c r="B349" s="59">
        <v>10</v>
      </c>
      <c r="C349" s="59">
        <v>15</v>
      </c>
      <c r="D349" s="59">
        <v>14</v>
      </c>
      <c r="E349" s="51" t="s">
        <v>901</v>
      </c>
      <c r="F349" s="51" t="s">
        <v>902</v>
      </c>
      <c r="G349" s="52">
        <v>25</v>
      </c>
      <c r="H349" s="52">
        <v>25</v>
      </c>
      <c r="I349" s="51" t="s">
        <v>29</v>
      </c>
      <c r="J349" s="51" t="s">
        <v>2505</v>
      </c>
      <c r="K349" s="51" t="s">
        <v>903</v>
      </c>
      <c r="L349" s="51" t="s">
        <v>902</v>
      </c>
      <c r="M349" s="52">
        <v>25</v>
      </c>
      <c r="N349" s="52">
        <v>25</v>
      </c>
      <c r="O349" s="51" t="s">
        <v>1883</v>
      </c>
      <c r="P349" s="51" t="s">
        <v>1897</v>
      </c>
      <c r="Q349" s="51" t="s">
        <v>1391</v>
      </c>
      <c r="R349" s="51" t="s">
        <v>1391</v>
      </c>
      <c r="S349" s="51" t="s">
        <v>1391</v>
      </c>
      <c r="T349" s="53">
        <v>0</v>
      </c>
      <c r="U349" s="54">
        <v>0.58333333333333004</v>
      </c>
      <c r="V349" s="54">
        <v>0.66597222222221997</v>
      </c>
      <c r="W349" s="51" t="s">
        <v>1391</v>
      </c>
      <c r="X349" s="51" t="s">
        <v>1391</v>
      </c>
      <c r="Y349" s="51" t="s">
        <v>31</v>
      </c>
      <c r="Z349" s="51" t="s">
        <v>1391</v>
      </c>
      <c r="AA349" s="51" t="s">
        <v>31</v>
      </c>
      <c r="AB349" s="51" t="s">
        <v>1391</v>
      </c>
      <c r="AC349" s="51" t="s">
        <v>1391</v>
      </c>
      <c r="AD349" s="55">
        <v>43367</v>
      </c>
      <c r="AE349" s="55">
        <v>43427</v>
      </c>
      <c r="AF349" s="51" t="s">
        <v>29</v>
      </c>
      <c r="AG349" s="51" t="s">
        <v>1391</v>
      </c>
    </row>
    <row r="350" spans="1:33" hidden="1" x14ac:dyDescent="0.25">
      <c r="A350" s="60">
        <v>40022054</v>
      </c>
      <c r="B350" s="59">
        <v>6</v>
      </c>
      <c r="C350" s="59">
        <v>19</v>
      </c>
      <c r="D350" s="59">
        <v>17</v>
      </c>
      <c r="E350" s="51" t="s">
        <v>904</v>
      </c>
      <c r="F350" s="51" t="s">
        <v>905</v>
      </c>
      <c r="G350" s="52">
        <v>25</v>
      </c>
      <c r="H350" s="52">
        <v>25</v>
      </c>
      <c r="I350" s="51" t="s">
        <v>29</v>
      </c>
      <c r="J350" s="51" t="s">
        <v>2506</v>
      </c>
      <c r="K350" s="51" t="s">
        <v>906</v>
      </c>
      <c r="L350" s="51" t="s">
        <v>905</v>
      </c>
      <c r="M350" s="52">
        <v>25</v>
      </c>
      <c r="N350" s="52">
        <v>25</v>
      </c>
      <c r="O350" s="51" t="s">
        <v>1883</v>
      </c>
      <c r="P350" s="51" t="s">
        <v>1897</v>
      </c>
      <c r="Q350" s="51" t="s">
        <v>1391</v>
      </c>
      <c r="R350" s="51" t="s">
        <v>1391</v>
      </c>
      <c r="S350" s="51" t="s">
        <v>1391</v>
      </c>
      <c r="T350" s="53">
        <v>0</v>
      </c>
      <c r="U350" s="54">
        <v>0.75</v>
      </c>
      <c r="V350" s="54">
        <v>0.83263888888889004</v>
      </c>
      <c r="W350" s="51" t="s">
        <v>1391</v>
      </c>
      <c r="X350" s="51" t="s">
        <v>1391</v>
      </c>
      <c r="Y350" s="51" t="s">
        <v>31</v>
      </c>
      <c r="Z350" s="51" t="s">
        <v>1391</v>
      </c>
      <c r="AA350" s="51" t="s">
        <v>31</v>
      </c>
      <c r="AB350" s="51" t="s">
        <v>1391</v>
      </c>
      <c r="AC350" s="51" t="s">
        <v>1391</v>
      </c>
      <c r="AD350" s="55">
        <v>43367</v>
      </c>
      <c r="AE350" s="55">
        <v>43427</v>
      </c>
      <c r="AF350" s="51" t="s">
        <v>29</v>
      </c>
      <c r="AG350" s="51" t="s">
        <v>1391</v>
      </c>
    </row>
    <row r="351" spans="1:33" hidden="1" x14ac:dyDescent="0.25">
      <c r="A351" s="60">
        <v>40028964</v>
      </c>
      <c r="B351" s="59">
        <v>7</v>
      </c>
      <c r="C351" s="59">
        <v>1</v>
      </c>
      <c r="D351" s="59">
        <v>0</v>
      </c>
      <c r="E351" s="51" t="s">
        <v>2507</v>
      </c>
      <c r="F351" s="51" t="s">
        <v>2508</v>
      </c>
      <c r="G351" s="52">
        <v>8</v>
      </c>
      <c r="H351" s="52">
        <v>8</v>
      </c>
      <c r="I351" s="51" t="s">
        <v>29</v>
      </c>
      <c r="J351" s="51" t="s">
        <v>2509</v>
      </c>
      <c r="K351" s="51" t="s">
        <v>1457</v>
      </c>
      <c r="L351" s="51" t="s">
        <v>2508</v>
      </c>
      <c r="M351" s="52">
        <v>8</v>
      </c>
      <c r="N351" s="52">
        <v>8</v>
      </c>
      <c r="O351" s="51" t="s">
        <v>1883</v>
      </c>
      <c r="P351" s="51" t="s">
        <v>2458</v>
      </c>
      <c r="Q351" s="51" t="s">
        <v>2459</v>
      </c>
      <c r="R351" s="51" t="s">
        <v>1784</v>
      </c>
      <c r="S351" s="51" t="s">
        <v>1391</v>
      </c>
      <c r="T351" s="53">
        <v>0</v>
      </c>
      <c r="U351" s="54">
        <v>0.75</v>
      </c>
      <c r="V351" s="54">
        <v>0.83263888888889004</v>
      </c>
      <c r="W351" s="51" t="s">
        <v>1391</v>
      </c>
      <c r="X351" s="51" t="s">
        <v>1391</v>
      </c>
      <c r="Y351" s="51" t="s">
        <v>31</v>
      </c>
      <c r="Z351" s="51" t="s">
        <v>1391</v>
      </c>
      <c r="AA351" s="51" t="s">
        <v>31</v>
      </c>
      <c r="AB351" s="51" t="s">
        <v>1391</v>
      </c>
      <c r="AC351" s="51" t="s">
        <v>1391</v>
      </c>
      <c r="AD351" s="55">
        <v>43304</v>
      </c>
      <c r="AE351" s="55">
        <v>43427</v>
      </c>
      <c r="AF351" s="51" t="s">
        <v>29</v>
      </c>
      <c r="AG351" s="51" t="s">
        <v>1391</v>
      </c>
    </row>
    <row r="352" spans="1:33" hidden="1" x14ac:dyDescent="0.25">
      <c r="A352" s="60">
        <v>40022084</v>
      </c>
      <c r="B352" s="59">
        <v>19</v>
      </c>
      <c r="C352" s="59">
        <v>16</v>
      </c>
      <c r="D352" s="59">
        <v>16</v>
      </c>
      <c r="E352" s="51" t="s">
        <v>907</v>
      </c>
      <c r="F352" s="51" t="s">
        <v>908</v>
      </c>
      <c r="G352" s="52">
        <v>35</v>
      </c>
      <c r="H352" s="52">
        <v>35</v>
      </c>
      <c r="I352" s="51" t="s">
        <v>29</v>
      </c>
      <c r="J352" s="51" t="s">
        <v>2510</v>
      </c>
      <c r="K352" s="51" t="s">
        <v>909</v>
      </c>
      <c r="L352" s="51" t="s">
        <v>908</v>
      </c>
      <c r="M352" s="52">
        <v>35</v>
      </c>
      <c r="N352" s="52">
        <v>35</v>
      </c>
      <c r="O352" s="51" t="s">
        <v>1883</v>
      </c>
      <c r="P352" s="51" t="s">
        <v>1889</v>
      </c>
      <c r="Q352" s="51" t="s">
        <v>1890</v>
      </c>
      <c r="R352" s="51" t="s">
        <v>1790</v>
      </c>
      <c r="S352" s="51" t="s">
        <v>1391</v>
      </c>
      <c r="T352" s="53">
        <v>0</v>
      </c>
      <c r="U352" s="54">
        <v>0.29166666666667002</v>
      </c>
      <c r="V352" s="54">
        <v>0.41597222222222002</v>
      </c>
      <c r="W352" s="51" t="s">
        <v>1391</v>
      </c>
      <c r="X352" s="51" t="s">
        <v>31</v>
      </c>
      <c r="Y352" s="51" t="s">
        <v>1391</v>
      </c>
      <c r="Z352" s="51" t="s">
        <v>31</v>
      </c>
      <c r="AA352" s="51" t="s">
        <v>1391</v>
      </c>
      <c r="AB352" s="51" t="s">
        <v>1391</v>
      </c>
      <c r="AC352" s="51" t="s">
        <v>1391</v>
      </c>
      <c r="AD352" s="55">
        <v>43304</v>
      </c>
      <c r="AE352" s="55">
        <v>43427</v>
      </c>
      <c r="AF352" s="51" t="s">
        <v>29</v>
      </c>
      <c r="AG352" s="51" t="s">
        <v>2498</v>
      </c>
    </row>
    <row r="353" spans="1:33" hidden="1" x14ac:dyDescent="0.25">
      <c r="A353" s="60">
        <v>40022096</v>
      </c>
      <c r="B353" s="59">
        <v>24</v>
      </c>
      <c r="C353" s="59">
        <v>11</v>
      </c>
      <c r="D353" s="59">
        <v>11</v>
      </c>
      <c r="E353" s="51" t="s">
        <v>910</v>
      </c>
      <c r="F353" s="51" t="s">
        <v>911</v>
      </c>
      <c r="G353" s="52">
        <v>35</v>
      </c>
      <c r="H353" s="52">
        <v>35</v>
      </c>
      <c r="I353" s="51" t="s">
        <v>29</v>
      </c>
      <c r="J353" s="51" t="s">
        <v>2511</v>
      </c>
      <c r="K353" s="51" t="s">
        <v>912</v>
      </c>
      <c r="L353" s="51" t="s">
        <v>911</v>
      </c>
      <c r="M353" s="52">
        <v>35</v>
      </c>
      <c r="N353" s="52">
        <v>35</v>
      </c>
      <c r="O353" s="51" t="s">
        <v>1883</v>
      </c>
      <c r="P353" s="51" t="s">
        <v>2263</v>
      </c>
      <c r="Q353" s="51" t="s">
        <v>2264</v>
      </c>
      <c r="R353" s="51" t="s">
        <v>1505</v>
      </c>
      <c r="S353" s="51" t="s">
        <v>1886</v>
      </c>
      <c r="T353" s="53">
        <v>108</v>
      </c>
      <c r="U353" s="54">
        <v>0.41666666666667002</v>
      </c>
      <c r="V353" s="54">
        <v>0.54097222222221997</v>
      </c>
      <c r="W353" s="51" t="s">
        <v>1391</v>
      </c>
      <c r="X353" s="51" t="s">
        <v>31</v>
      </c>
      <c r="Y353" s="51" t="s">
        <v>1391</v>
      </c>
      <c r="Z353" s="51" t="s">
        <v>31</v>
      </c>
      <c r="AA353" s="51" t="s">
        <v>1391</v>
      </c>
      <c r="AB353" s="51" t="s">
        <v>1391</v>
      </c>
      <c r="AC353" s="51" t="s">
        <v>1391</v>
      </c>
      <c r="AD353" s="55">
        <v>43304</v>
      </c>
      <c r="AE353" s="55">
        <v>43427</v>
      </c>
      <c r="AF353" s="51" t="s">
        <v>29</v>
      </c>
      <c r="AG353" s="51" t="s">
        <v>2498</v>
      </c>
    </row>
    <row r="354" spans="1:33" hidden="1" x14ac:dyDescent="0.25">
      <c r="A354" s="60">
        <v>40022097</v>
      </c>
      <c r="B354" s="59">
        <v>15</v>
      </c>
      <c r="C354" s="59">
        <v>9</v>
      </c>
      <c r="D354" s="59">
        <v>8</v>
      </c>
      <c r="E354" s="51" t="s">
        <v>913</v>
      </c>
      <c r="F354" s="51" t="s">
        <v>914</v>
      </c>
      <c r="G354" s="52">
        <v>35</v>
      </c>
      <c r="H354" s="52">
        <v>35</v>
      </c>
      <c r="I354" s="51" t="s">
        <v>29</v>
      </c>
      <c r="J354" s="51" t="s">
        <v>2512</v>
      </c>
      <c r="K354" s="51" t="s">
        <v>915</v>
      </c>
      <c r="L354" s="51" t="s">
        <v>914</v>
      </c>
      <c r="M354" s="52">
        <v>35</v>
      </c>
      <c r="N354" s="52">
        <v>35</v>
      </c>
      <c r="O354" s="51" t="s">
        <v>1883</v>
      </c>
      <c r="P354" s="51" t="s">
        <v>2263</v>
      </c>
      <c r="Q354" s="51" t="s">
        <v>2264</v>
      </c>
      <c r="R354" s="51" t="s">
        <v>1505</v>
      </c>
      <c r="S354" s="51" t="s">
        <v>1886</v>
      </c>
      <c r="T354" s="53">
        <v>108</v>
      </c>
      <c r="U354" s="54">
        <v>0.75</v>
      </c>
      <c r="V354" s="54">
        <v>0.87430555555556</v>
      </c>
      <c r="W354" s="51" t="s">
        <v>1391</v>
      </c>
      <c r="X354" s="51" t="s">
        <v>31</v>
      </c>
      <c r="Y354" s="51" t="s">
        <v>1391</v>
      </c>
      <c r="Z354" s="51" t="s">
        <v>31</v>
      </c>
      <c r="AA354" s="51" t="s">
        <v>1391</v>
      </c>
      <c r="AB354" s="51" t="s">
        <v>1391</v>
      </c>
      <c r="AC354" s="51" t="s">
        <v>1391</v>
      </c>
      <c r="AD354" s="55">
        <v>43304</v>
      </c>
      <c r="AE354" s="55">
        <v>43427</v>
      </c>
      <c r="AF354" s="51" t="s">
        <v>29</v>
      </c>
      <c r="AG354" s="51" t="s">
        <v>2319</v>
      </c>
    </row>
    <row r="355" spans="1:33" hidden="1" x14ac:dyDescent="0.25">
      <c r="A355" s="60">
        <v>40027989</v>
      </c>
      <c r="B355" s="59">
        <v>0</v>
      </c>
      <c r="C355" s="59">
        <v>1</v>
      </c>
      <c r="D355" s="59">
        <v>1</v>
      </c>
      <c r="E355" s="51" t="s">
        <v>2513</v>
      </c>
      <c r="F355" s="51" t="s">
        <v>2514</v>
      </c>
      <c r="G355" s="52">
        <v>1</v>
      </c>
      <c r="H355" s="52">
        <v>1</v>
      </c>
      <c r="I355" s="51" t="s">
        <v>29</v>
      </c>
      <c r="J355" s="51" t="s">
        <v>2515</v>
      </c>
      <c r="K355" s="51" t="s">
        <v>2516</v>
      </c>
      <c r="L355" s="51" t="s">
        <v>2514</v>
      </c>
      <c r="M355" s="52">
        <v>1</v>
      </c>
      <c r="N355" s="52">
        <v>1</v>
      </c>
      <c r="O355" s="51" t="s">
        <v>1883</v>
      </c>
      <c r="P355" s="51" t="s">
        <v>1897</v>
      </c>
      <c r="Q355" s="51" t="s">
        <v>1391</v>
      </c>
      <c r="R355" s="51" t="s">
        <v>1391</v>
      </c>
      <c r="S355" s="51" t="s">
        <v>1391</v>
      </c>
      <c r="T355" s="53">
        <v>0</v>
      </c>
      <c r="U355" s="54">
        <v>0.83333333333333004</v>
      </c>
      <c r="V355" s="54">
        <v>0.89513888888889004</v>
      </c>
      <c r="W355" s="51" t="s">
        <v>1391</v>
      </c>
      <c r="X355" s="51" t="s">
        <v>31</v>
      </c>
      <c r="Y355" s="51" t="s">
        <v>1391</v>
      </c>
      <c r="Z355" s="51" t="s">
        <v>31</v>
      </c>
      <c r="AA355" s="51" t="s">
        <v>1391</v>
      </c>
      <c r="AB355" s="51" t="s">
        <v>1391</v>
      </c>
      <c r="AC355" s="51" t="s">
        <v>1391</v>
      </c>
      <c r="AD355" s="55">
        <v>43304</v>
      </c>
      <c r="AE355" s="55">
        <v>43427</v>
      </c>
      <c r="AF355" s="51" t="s">
        <v>29</v>
      </c>
      <c r="AG355" s="51" t="s">
        <v>1391</v>
      </c>
    </row>
    <row r="356" spans="1:33" hidden="1" x14ac:dyDescent="0.25">
      <c r="A356" s="60">
        <v>40028002</v>
      </c>
      <c r="B356" s="59">
        <v>0</v>
      </c>
      <c r="C356" s="59">
        <v>1</v>
      </c>
      <c r="D356" s="59">
        <v>1</v>
      </c>
      <c r="E356" s="51" t="s">
        <v>2517</v>
      </c>
      <c r="F356" s="51" t="s">
        <v>2518</v>
      </c>
      <c r="G356" s="52">
        <v>1</v>
      </c>
      <c r="H356" s="52">
        <v>1</v>
      </c>
      <c r="I356" s="51" t="s">
        <v>29</v>
      </c>
      <c r="J356" s="51" t="s">
        <v>2519</v>
      </c>
      <c r="K356" s="51" t="s">
        <v>2520</v>
      </c>
      <c r="L356" s="51" t="s">
        <v>2518</v>
      </c>
      <c r="M356" s="52">
        <v>1</v>
      </c>
      <c r="N356" s="52">
        <v>1</v>
      </c>
      <c r="O356" s="51" t="s">
        <v>1883</v>
      </c>
      <c r="P356" s="51" t="s">
        <v>1897</v>
      </c>
      <c r="Q356" s="51" t="s">
        <v>1391</v>
      </c>
      <c r="R356" s="51" t="s">
        <v>1391</v>
      </c>
      <c r="S356" s="51" t="s">
        <v>1391</v>
      </c>
      <c r="T356" s="53">
        <v>0</v>
      </c>
      <c r="U356" s="54">
        <v>0.83333333333333004</v>
      </c>
      <c r="V356" s="54">
        <v>0.91597222222221997</v>
      </c>
      <c r="W356" s="51" t="s">
        <v>31</v>
      </c>
      <c r="X356" s="51" t="s">
        <v>1391</v>
      </c>
      <c r="Y356" s="51" t="s">
        <v>1391</v>
      </c>
      <c r="Z356" s="51" t="s">
        <v>1391</v>
      </c>
      <c r="AA356" s="51" t="s">
        <v>1391</v>
      </c>
      <c r="AB356" s="51" t="s">
        <v>1391</v>
      </c>
      <c r="AC356" s="51" t="s">
        <v>1391</v>
      </c>
      <c r="AD356" s="55">
        <v>43304</v>
      </c>
      <c r="AE356" s="55">
        <v>43427</v>
      </c>
      <c r="AF356" s="51" t="s">
        <v>29</v>
      </c>
      <c r="AG356" s="51" t="s">
        <v>1391</v>
      </c>
    </row>
    <row r="357" spans="1:33" hidden="1" x14ac:dyDescent="0.25">
      <c r="A357" s="60">
        <v>40028002</v>
      </c>
      <c r="B357" s="59">
        <v>0</v>
      </c>
      <c r="C357" s="59">
        <v>1</v>
      </c>
      <c r="D357" s="59">
        <v>1</v>
      </c>
      <c r="E357" s="51" t="s">
        <v>2517</v>
      </c>
      <c r="F357" s="51" t="s">
        <v>2518</v>
      </c>
      <c r="G357" s="52">
        <v>1</v>
      </c>
      <c r="H357" s="52">
        <v>1</v>
      </c>
      <c r="I357" s="51" t="s">
        <v>29</v>
      </c>
      <c r="J357" s="51" t="s">
        <v>2519</v>
      </c>
      <c r="K357" s="51" t="s">
        <v>2520</v>
      </c>
      <c r="L357" s="51" t="s">
        <v>2518</v>
      </c>
      <c r="M357" s="52">
        <v>1</v>
      </c>
      <c r="N357" s="52">
        <v>1</v>
      </c>
      <c r="O357" s="51" t="s">
        <v>1883</v>
      </c>
      <c r="P357" s="51" t="s">
        <v>1897</v>
      </c>
      <c r="Q357" s="51" t="s">
        <v>1391</v>
      </c>
      <c r="R357" s="51" t="s">
        <v>1391</v>
      </c>
      <c r="S357" s="51" t="s">
        <v>1391</v>
      </c>
      <c r="T357" s="53">
        <v>0</v>
      </c>
      <c r="U357" s="54">
        <v>0.83333333333333004</v>
      </c>
      <c r="V357" s="54">
        <v>0.87430555555556</v>
      </c>
      <c r="W357" s="51" t="s">
        <v>1391</v>
      </c>
      <c r="X357" s="51" t="s">
        <v>1391</v>
      </c>
      <c r="Y357" s="51" t="s">
        <v>31</v>
      </c>
      <c r="Z357" s="51" t="s">
        <v>1391</v>
      </c>
      <c r="AA357" s="51" t="s">
        <v>1391</v>
      </c>
      <c r="AB357" s="51" t="s">
        <v>1391</v>
      </c>
      <c r="AC357" s="51" t="s">
        <v>1391</v>
      </c>
      <c r="AD357" s="55">
        <v>43304</v>
      </c>
      <c r="AE357" s="55">
        <v>43427</v>
      </c>
      <c r="AF357" s="51" t="s">
        <v>29</v>
      </c>
      <c r="AG357" s="51" t="s">
        <v>1391</v>
      </c>
    </row>
    <row r="358" spans="1:33" hidden="1" x14ac:dyDescent="0.25">
      <c r="A358" s="60">
        <v>40028007</v>
      </c>
      <c r="B358" s="59">
        <v>0</v>
      </c>
      <c r="C358" s="59">
        <v>1</v>
      </c>
      <c r="D358" s="59">
        <v>1</v>
      </c>
      <c r="E358" s="51" t="s">
        <v>2521</v>
      </c>
      <c r="F358" s="51" t="s">
        <v>2522</v>
      </c>
      <c r="G358" s="52">
        <v>1</v>
      </c>
      <c r="H358" s="52">
        <v>1</v>
      </c>
      <c r="I358" s="51" t="s">
        <v>29</v>
      </c>
      <c r="J358" s="51" t="s">
        <v>2523</v>
      </c>
      <c r="K358" s="51" t="s">
        <v>2524</v>
      </c>
      <c r="L358" s="51" t="s">
        <v>2522</v>
      </c>
      <c r="M358" s="52">
        <v>1</v>
      </c>
      <c r="N358" s="52">
        <v>1</v>
      </c>
      <c r="O358" s="51" t="s">
        <v>1883</v>
      </c>
      <c r="P358" s="51" t="s">
        <v>1897</v>
      </c>
      <c r="Q358" s="51" t="s">
        <v>1391</v>
      </c>
      <c r="R358" s="51" t="s">
        <v>1391</v>
      </c>
      <c r="S358" s="51" t="s">
        <v>1391</v>
      </c>
      <c r="T358" s="53">
        <v>0</v>
      </c>
      <c r="U358" s="54">
        <v>0.58333333333333004</v>
      </c>
      <c r="V358" s="54">
        <v>0.62430555555556</v>
      </c>
      <c r="W358" s="51" t="s">
        <v>1391</v>
      </c>
      <c r="X358" s="51" t="s">
        <v>1391</v>
      </c>
      <c r="Y358" s="51" t="s">
        <v>31</v>
      </c>
      <c r="Z358" s="51" t="s">
        <v>1391</v>
      </c>
      <c r="AA358" s="51" t="s">
        <v>1391</v>
      </c>
      <c r="AB358" s="51" t="s">
        <v>1391</v>
      </c>
      <c r="AC358" s="51" t="s">
        <v>1391</v>
      </c>
      <c r="AD358" s="55">
        <v>43304</v>
      </c>
      <c r="AE358" s="55">
        <v>43427</v>
      </c>
      <c r="AF358" s="51" t="s">
        <v>29</v>
      </c>
      <c r="AG358" s="51" t="s">
        <v>1391</v>
      </c>
    </row>
    <row r="359" spans="1:33" hidden="1" x14ac:dyDescent="0.25">
      <c r="A359" s="60">
        <v>40028007</v>
      </c>
      <c r="B359" s="59">
        <v>0</v>
      </c>
      <c r="C359" s="59">
        <v>1</v>
      </c>
      <c r="D359" s="59">
        <v>1</v>
      </c>
      <c r="E359" s="51" t="s">
        <v>2521</v>
      </c>
      <c r="F359" s="51" t="s">
        <v>2522</v>
      </c>
      <c r="G359" s="52">
        <v>1</v>
      </c>
      <c r="H359" s="52">
        <v>1</v>
      </c>
      <c r="I359" s="51" t="s">
        <v>29</v>
      </c>
      <c r="J359" s="51" t="s">
        <v>2523</v>
      </c>
      <c r="K359" s="51" t="s">
        <v>2524</v>
      </c>
      <c r="L359" s="51" t="s">
        <v>2522</v>
      </c>
      <c r="M359" s="52">
        <v>1</v>
      </c>
      <c r="N359" s="52">
        <v>1</v>
      </c>
      <c r="O359" s="51" t="s">
        <v>1883</v>
      </c>
      <c r="P359" s="51" t="s">
        <v>1897</v>
      </c>
      <c r="Q359" s="51" t="s">
        <v>1391</v>
      </c>
      <c r="R359" s="51" t="s">
        <v>1391</v>
      </c>
      <c r="S359" s="51" t="s">
        <v>1391</v>
      </c>
      <c r="T359" s="53">
        <v>0</v>
      </c>
      <c r="U359" s="54">
        <v>0.58333333333333004</v>
      </c>
      <c r="V359" s="54">
        <v>0.66597222222221997</v>
      </c>
      <c r="W359" s="51" t="s">
        <v>31</v>
      </c>
      <c r="X359" s="51" t="s">
        <v>1391</v>
      </c>
      <c r="Y359" s="51" t="s">
        <v>1391</v>
      </c>
      <c r="Z359" s="51" t="s">
        <v>1391</v>
      </c>
      <c r="AA359" s="51" t="s">
        <v>1391</v>
      </c>
      <c r="AB359" s="51" t="s">
        <v>1391</v>
      </c>
      <c r="AC359" s="51" t="s">
        <v>1391</v>
      </c>
      <c r="AD359" s="55">
        <v>43304</v>
      </c>
      <c r="AE359" s="55">
        <v>43427</v>
      </c>
      <c r="AF359" s="51" t="s">
        <v>29</v>
      </c>
      <c r="AG359" s="51" t="s">
        <v>1391</v>
      </c>
    </row>
    <row r="360" spans="1:33" hidden="1" x14ac:dyDescent="0.25">
      <c r="A360" s="60">
        <v>40028011</v>
      </c>
      <c r="B360" s="59">
        <v>0</v>
      </c>
      <c r="C360" s="59">
        <v>1</v>
      </c>
      <c r="D360" s="59">
        <v>1</v>
      </c>
      <c r="E360" s="51" t="s">
        <v>2525</v>
      </c>
      <c r="F360" s="51" t="s">
        <v>2526</v>
      </c>
      <c r="G360" s="52">
        <v>1</v>
      </c>
      <c r="H360" s="52">
        <v>1</v>
      </c>
      <c r="I360" s="51" t="s">
        <v>29</v>
      </c>
      <c r="J360" s="51" t="s">
        <v>2527</v>
      </c>
      <c r="K360" s="51" t="s">
        <v>2528</v>
      </c>
      <c r="L360" s="51" t="s">
        <v>2526</v>
      </c>
      <c r="M360" s="52">
        <v>1</v>
      </c>
      <c r="N360" s="52">
        <v>1</v>
      </c>
      <c r="O360" s="51" t="s">
        <v>1883</v>
      </c>
      <c r="P360" s="51" t="s">
        <v>1897</v>
      </c>
      <c r="Q360" s="51" t="s">
        <v>1391</v>
      </c>
      <c r="R360" s="51" t="s">
        <v>1391</v>
      </c>
      <c r="S360" s="51" t="s">
        <v>1391</v>
      </c>
      <c r="T360" s="53">
        <v>0</v>
      </c>
      <c r="U360" s="54">
        <v>0.66666666666666996</v>
      </c>
      <c r="V360" s="54">
        <v>0.74930555555556</v>
      </c>
      <c r="W360" s="51" t="s">
        <v>1391</v>
      </c>
      <c r="X360" s="51" t="s">
        <v>31</v>
      </c>
      <c r="Y360" s="51" t="s">
        <v>1391</v>
      </c>
      <c r="Z360" s="51" t="s">
        <v>31</v>
      </c>
      <c r="AA360" s="51" t="s">
        <v>1391</v>
      </c>
      <c r="AB360" s="51" t="s">
        <v>1391</v>
      </c>
      <c r="AC360" s="51" t="s">
        <v>1391</v>
      </c>
      <c r="AD360" s="55">
        <v>43304</v>
      </c>
      <c r="AE360" s="55">
        <v>43427</v>
      </c>
      <c r="AF360" s="51" t="s">
        <v>29</v>
      </c>
      <c r="AG360" s="51" t="s">
        <v>1391</v>
      </c>
    </row>
    <row r="361" spans="1:33" hidden="1" x14ac:dyDescent="0.25">
      <c r="A361" s="60">
        <v>40028015</v>
      </c>
      <c r="B361" s="59">
        <v>0</v>
      </c>
      <c r="C361" s="59">
        <v>1</v>
      </c>
      <c r="D361" s="59">
        <v>1</v>
      </c>
      <c r="E361" s="51" t="s">
        <v>2529</v>
      </c>
      <c r="F361" s="51" t="s">
        <v>2530</v>
      </c>
      <c r="G361" s="52">
        <v>1</v>
      </c>
      <c r="H361" s="52">
        <v>1</v>
      </c>
      <c r="I361" s="51" t="s">
        <v>29</v>
      </c>
      <c r="J361" s="51" t="s">
        <v>2531</v>
      </c>
      <c r="K361" s="51" t="s">
        <v>2532</v>
      </c>
      <c r="L361" s="51" t="s">
        <v>2530</v>
      </c>
      <c r="M361" s="52">
        <v>1</v>
      </c>
      <c r="N361" s="52">
        <v>1</v>
      </c>
      <c r="O361" s="51" t="s">
        <v>1883</v>
      </c>
      <c r="P361" s="51" t="s">
        <v>1897</v>
      </c>
      <c r="Q361" s="51" t="s">
        <v>1391</v>
      </c>
      <c r="R361" s="51" t="s">
        <v>1391</v>
      </c>
      <c r="S361" s="51" t="s">
        <v>1391</v>
      </c>
      <c r="T361" s="53">
        <v>0</v>
      </c>
      <c r="U361" s="54">
        <v>0.45833333333332998</v>
      </c>
      <c r="V361" s="54">
        <v>0.54097222222221997</v>
      </c>
      <c r="W361" s="51" t="s">
        <v>1391</v>
      </c>
      <c r="X361" s="51" t="s">
        <v>31</v>
      </c>
      <c r="Y361" s="51" t="s">
        <v>1391</v>
      </c>
      <c r="Z361" s="51" t="s">
        <v>31</v>
      </c>
      <c r="AA361" s="51" t="s">
        <v>1391</v>
      </c>
      <c r="AB361" s="51" t="s">
        <v>1391</v>
      </c>
      <c r="AC361" s="51" t="s">
        <v>1391</v>
      </c>
      <c r="AD361" s="55">
        <v>43304</v>
      </c>
      <c r="AE361" s="55">
        <v>43427</v>
      </c>
      <c r="AF361" s="51" t="s">
        <v>29</v>
      </c>
      <c r="AG361" s="51" t="s">
        <v>1391</v>
      </c>
    </row>
    <row r="362" spans="1:33" hidden="1" x14ac:dyDescent="0.25">
      <c r="A362" s="60">
        <v>40025396</v>
      </c>
      <c r="B362" s="59">
        <v>2</v>
      </c>
      <c r="C362" s="59">
        <v>23</v>
      </c>
      <c r="D362" s="59">
        <v>22</v>
      </c>
      <c r="E362" s="51" t="s">
        <v>917</v>
      </c>
      <c r="F362" s="51" t="s">
        <v>918</v>
      </c>
      <c r="G362" s="52">
        <v>25</v>
      </c>
      <c r="H362" s="52">
        <v>25</v>
      </c>
      <c r="I362" s="51" t="s">
        <v>29</v>
      </c>
      <c r="J362" s="51" t="s">
        <v>2533</v>
      </c>
      <c r="K362" s="51" t="s">
        <v>919</v>
      </c>
      <c r="L362" s="51" t="s">
        <v>918</v>
      </c>
      <c r="M362" s="52">
        <v>25</v>
      </c>
      <c r="N362" s="52">
        <v>25</v>
      </c>
      <c r="O362" s="51" t="s">
        <v>1883</v>
      </c>
      <c r="P362" s="51" t="s">
        <v>2444</v>
      </c>
      <c r="Q362" s="51" t="s">
        <v>2445</v>
      </c>
      <c r="R362" s="51" t="s">
        <v>2446</v>
      </c>
      <c r="S362" s="51" t="s">
        <v>1391</v>
      </c>
      <c r="T362" s="53">
        <v>0</v>
      </c>
      <c r="U362" s="54">
        <v>0.29166666666667002</v>
      </c>
      <c r="V362" s="54">
        <v>0.35347222222222002</v>
      </c>
      <c r="W362" s="51" t="s">
        <v>1391</v>
      </c>
      <c r="X362" s="51" t="s">
        <v>31</v>
      </c>
      <c r="Y362" s="51" t="s">
        <v>1391</v>
      </c>
      <c r="Z362" s="51" t="s">
        <v>31</v>
      </c>
      <c r="AA362" s="51" t="s">
        <v>1391</v>
      </c>
      <c r="AB362" s="51" t="s">
        <v>1391</v>
      </c>
      <c r="AC362" s="51" t="s">
        <v>1391</v>
      </c>
      <c r="AD362" s="55">
        <v>43304</v>
      </c>
      <c r="AE362" s="55">
        <v>43427</v>
      </c>
      <c r="AF362" s="51" t="s">
        <v>29</v>
      </c>
      <c r="AG362" s="51" t="s">
        <v>1806</v>
      </c>
    </row>
    <row r="363" spans="1:33" hidden="1" x14ac:dyDescent="0.25">
      <c r="A363" s="60">
        <v>40025397</v>
      </c>
      <c r="B363" s="59">
        <v>18</v>
      </c>
      <c r="C363" s="59">
        <v>7</v>
      </c>
      <c r="D363" s="59">
        <v>7</v>
      </c>
      <c r="E363" s="51" t="s">
        <v>920</v>
      </c>
      <c r="F363" s="51" t="s">
        <v>921</v>
      </c>
      <c r="G363" s="52">
        <v>25</v>
      </c>
      <c r="H363" s="52">
        <v>25</v>
      </c>
      <c r="I363" s="51" t="s">
        <v>29</v>
      </c>
      <c r="J363" s="51" t="s">
        <v>2534</v>
      </c>
      <c r="K363" s="51" t="s">
        <v>922</v>
      </c>
      <c r="L363" s="51" t="s">
        <v>921</v>
      </c>
      <c r="M363" s="52">
        <v>25</v>
      </c>
      <c r="N363" s="52">
        <v>25</v>
      </c>
      <c r="O363" s="51" t="s">
        <v>1883</v>
      </c>
      <c r="P363" s="51" t="s">
        <v>2455</v>
      </c>
      <c r="Q363" s="51" t="s">
        <v>2456</v>
      </c>
      <c r="R363" s="51" t="s">
        <v>2457</v>
      </c>
      <c r="S363" s="51" t="s">
        <v>1886</v>
      </c>
      <c r="T363" s="53">
        <v>54</v>
      </c>
      <c r="U363" s="54">
        <v>0.75</v>
      </c>
      <c r="V363" s="54">
        <v>0.79097222222221997</v>
      </c>
      <c r="W363" s="51" t="s">
        <v>1391</v>
      </c>
      <c r="X363" s="51" t="s">
        <v>1391</v>
      </c>
      <c r="Y363" s="51" t="s">
        <v>31</v>
      </c>
      <c r="Z363" s="51" t="s">
        <v>1391</v>
      </c>
      <c r="AA363" s="51" t="s">
        <v>1391</v>
      </c>
      <c r="AB363" s="51" t="s">
        <v>1391</v>
      </c>
      <c r="AC363" s="51" t="s">
        <v>1391</v>
      </c>
      <c r="AD363" s="55">
        <v>43305</v>
      </c>
      <c r="AE363" s="55">
        <v>43427</v>
      </c>
      <c r="AF363" s="51" t="s">
        <v>29</v>
      </c>
      <c r="AG363" s="51" t="s">
        <v>2007</v>
      </c>
    </row>
    <row r="364" spans="1:33" hidden="1" x14ac:dyDescent="0.25">
      <c r="A364" s="60">
        <v>40025397</v>
      </c>
      <c r="B364" s="59">
        <v>18</v>
      </c>
      <c r="C364" s="59">
        <v>7</v>
      </c>
      <c r="D364" s="59">
        <v>7</v>
      </c>
      <c r="E364" s="51" t="s">
        <v>920</v>
      </c>
      <c r="F364" s="51" t="s">
        <v>921</v>
      </c>
      <c r="G364" s="52">
        <v>25</v>
      </c>
      <c r="H364" s="52">
        <v>25</v>
      </c>
      <c r="I364" s="51" t="s">
        <v>29</v>
      </c>
      <c r="J364" s="51" t="s">
        <v>2534</v>
      </c>
      <c r="K364" s="51" t="s">
        <v>922</v>
      </c>
      <c r="L364" s="51" t="s">
        <v>921</v>
      </c>
      <c r="M364" s="52">
        <v>25</v>
      </c>
      <c r="N364" s="52">
        <v>25</v>
      </c>
      <c r="O364" s="51" t="s">
        <v>1883</v>
      </c>
      <c r="P364" s="51" t="s">
        <v>2455</v>
      </c>
      <c r="Q364" s="51" t="s">
        <v>2456</v>
      </c>
      <c r="R364" s="51" t="s">
        <v>2457</v>
      </c>
      <c r="S364" s="51" t="s">
        <v>1391</v>
      </c>
      <c r="T364" s="53">
        <v>0</v>
      </c>
      <c r="U364" s="54">
        <v>0.75</v>
      </c>
      <c r="V364" s="54">
        <v>0.83263888888889004</v>
      </c>
      <c r="W364" s="51" t="s">
        <v>31</v>
      </c>
      <c r="X364" s="51" t="s">
        <v>1391</v>
      </c>
      <c r="Y364" s="51" t="s">
        <v>1391</v>
      </c>
      <c r="Z364" s="51" t="s">
        <v>1391</v>
      </c>
      <c r="AA364" s="51" t="s">
        <v>1391</v>
      </c>
      <c r="AB364" s="51" t="s">
        <v>1391</v>
      </c>
      <c r="AC364" s="51" t="s">
        <v>1391</v>
      </c>
      <c r="AD364" s="55">
        <v>43305</v>
      </c>
      <c r="AE364" s="55">
        <v>43427</v>
      </c>
      <c r="AF364" s="51" t="s">
        <v>29</v>
      </c>
      <c r="AG364" s="51" t="s">
        <v>2007</v>
      </c>
    </row>
    <row r="365" spans="1:33" hidden="1" x14ac:dyDescent="0.25">
      <c r="A365" s="60">
        <v>40025399</v>
      </c>
      <c r="B365" s="59">
        <v>1</v>
      </c>
      <c r="C365" s="59">
        <v>24</v>
      </c>
      <c r="D365" s="59">
        <v>22</v>
      </c>
      <c r="E365" s="51" t="s">
        <v>926</v>
      </c>
      <c r="F365" s="51" t="s">
        <v>927</v>
      </c>
      <c r="G365" s="52">
        <v>25</v>
      </c>
      <c r="H365" s="52">
        <v>25</v>
      </c>
      <c r="I365" s="51" t="s">
        <v>29</v>
      </c>
      <c r="J365" s="51" t="s">
        <v>2535</v>
      </c>
      <c r="K365" s="51" t="s">
        <v>928</v>
      </c>
      <c r="L365" s="51" t="s">
        <v>927</v>
      </c>
      <c r="M365" s="52">
        <v>25</v>
      </c>
      <c r="N365" s="52">
        <v>25</v>
      </c>
      <c r="O365" s="51" t="s">
        <v>1883</v>
      </c>
      <c r="P365" s="51" t="s">
        <v>2536</v>
      </c>
      <c r="Q365" s="51" t="s">
        <v>2537</v>
      </c>
      <c r="R365" s="51" t="s">
        <v>1693</v>
      </c>
      <c r="S365" s="51" t="s">
        <v>1886</v>
      </c>
      <c r="T365" s="53">
        <v>54</v>
      </c>
      <c r="U365" s="54">
        <v>0.83333333333333004</v>
      </c>
      <c r="V365" s="54">
        <v>0.89513888888889004</v>
      </c>
      <c r="W365" s="51" t="s">
        <v>1391</v>
      </c>
      <c r="X365" s="51" t="s">
        <v>31</v>
      </c>
      <c r="Y365" s="51" t="s">
        <v>1391</v>
      </c>
      <c r="Z365" s="51" t="s">
        <v>31</v>
      </c>
      <c r="AA365" s="51" t="s">
        <v>1391</v>
      </c>
      <c r="AB365" s="51" t="s">
        <v>1391</v>
      </c>
      <c r="AC365" s="51" t="s">
        <v>1391</v>
      </c>
      <c r="AD365" s="55">
        <v>43304</v>
      </c>
      <c r="AE365" s="55">
        <v>43427</v>
      </c>
      <c r="AF365" s="51" t="s">
        <v>29</v>
      </c>
      <c r="AG365" s="51" t="s">
        <v>1807</v>
      </c>
    </row>
    <row r="366" spans="1:33" hidden="1" x14ac:dyDescent="0.25">
      <c r="A366" s="60">
        <v>40025401</v>
      </c>
      <c r="B366" s="59">
        <v>0</v>
      </c>
      <c r="C366" s="59">
        <v>25</v>
      </c>
      <c r="D366" s="59">
        <v>24</v>
      </c>
      <c r="E366" s="51" t="s">
        <v>932</v>
      </c>
      <c r="F366" s="51" t="s">
        <v>933</v>
      </c>
      <c r="G366" s="52">
        <v>25</v>
      </c>
      <c r="H366" s="52">
        <v>25</v>
      </c>
      <c r="I366" s="51" t="s">
        <v>29</v>
      </c>
      <c r="J366" s="51" t="s">
        <v>2538</v>
      </c>
      <c r="K366" s="51" t="s">
        <v>934</v>
      </c>
      <c r="L366" s="51" t="s">
        <v>933</v>
      </c>
      <c r="M366" s="52">
        <v>25</v>
      </c>
      <c r="N366" s="52">
        <v>25</v>
      </c>
      <c r="O366" s="51" t="s">
        <v>1883</v>
      </c>
      <c r="P366" s="51" t="s">
        <v>2455</v>
      </c>
      <c r="Q366" s="51" t="s">
        <v>2456</v>
      </c>
      <c r="R366" s="51" t="s">
        <v>2457</v>
      </c>
      <c r="S366" s="51" t="s">
        <v>1886</v>
      </c>
      <c r="T366" s="53">
        <v>54</v>
      </c>
      <c r="U366" s="54">
        <v>0.375</v>
      </c>
      <c r="V366" s="54">
        <v>0.43680555555556</v>
      </c>
      <c r="W366" s="51" t="s">
        <v>1391</v>
      </c>
      <c r="X366" s="51" t="s">
        <v>31</v>
      </c>
      <c r="Y366" s="51" t="s">
        <v>1391</v>
      </c>
      <c r="Z366" s="51" t="s">
        <v>31</v>
      </c>
      <c r="AA366" s="51" t="s">
        <v>1391</v>
      </c>
      <c r="AB366" s="51" t="s">
        <v>1391</v>
      </c>
      <c r="AC366" s="51" t="s">
        <v>1391</v>
      </c>
      <c r="AD366" s="55">
        <v>43305</v>
      </c>
      <c r="AE366" s="55">
        <v>43427</v>
      </c>
      <c r="AF366" s="51" t="s">
        <v>29</v>
      </c>
      <c r="AG366" s="51" t="s">
        <v>2447</v>
      </c>
    </row>
    <row r="367" spans="1:33" hidden="1" x14ac:dyDescent="0.25">
      <c r="A367" s="60">
        <v>40025402</v>
      </c>
      <c r="B367" s="59">
        <v>1</v>
      </c>
      <c r="C367" s="59">
        <v>24</v>
      </c>
      <c r="D367" s="59">
        <v>24</v>
      </c>
      <c r="E367" s="51" t="s">
        <v>935</v>
      </c>
      <c r="F367" s="51" t="s">
        <v>936</v>
      </c>
      <c r="G367" s="52">
        <v>25</v>
      </c>
      <c r="H367" s="52">
        <v>25</v>
      </c>
      <c r="I367" s="51" t="s">
        <v>29</v>
      </c>
      <c r="J367" s="51" t="s">
        <v>2539</v>
      </c>
      <c r="K367" s="51" t="s">
        <v>937</v>
      </c>
      <c r="L367" s="51" t="s">
        <v>936</v>
      </c>
      <c r="M367" s="52">
        <v>25</v>
      </c>
      <c r="N367" s="52">
        <v>25</v>
      </c>
      <c r="O367" s="51" t="s">
        <v>1883</v>
      </c>
      <c r="P367" s="51" t="s">
        <v>1897</v>
      </c>
      <c r="Q367" s="51" t="s">
        <v>1391</v>
      </c>
      <c r="R367" s="51" t="s">
        <v>1391</v>
      </c>
      <c r="S367" s="51" t="s">
        <v>1391</v>
      </c>
      <c r="T367" s="53">
        <v>0</v>
      </c>
      <c r="U367" s="54">
        <v>0.375</v>
      </c>
      <c r="V367" s="54">
        <v>0.43680555555556</v>
      </c>
      <c r="W367" s="51" t="s">
        <v>1391</v>
      </c>
      <c r="X367" s="51" t="s">
        <v>31</v>
      </c>
      <c r="Y367" s="51" t="s">
        <v>1391</v>
      </c>
      <c r="Z367" s="51" t="s">
        <v>31</v>
      </c>
      <c r="AA367" s="51" t="s">
        <v>1391</v>
      </c>
      <c r="AB367" s="51" t="s">
        <v>1391</v>
      </c>
      <c r="AC367" s="51" t="s">
        <v>1391</v>
      </c>
      <c r="AD367" s="55">
        <v>43304</v>
      </c>
      <c r="AE367" s="55">
        <v>43427</v>
      </c>
      <c r="AF367" s="51" t="s">
        <v>29</v>
      </c>
      <c r="AG367" s="51" t="s">
        <v>1943</v>
      </c>
    </row>
    <row r="368" spans="1:33" hidden="1" x14ac:dyDescent="0.25">
      <c r="A368" s="60">
        <v>40025403</v>
      </c>
      <c r="B368" s="59">
        <v>11</v>
      </c>
      <c r="C368" s="59">
        <v>14</v>
      </c>
      <c r="D368" s="59">
        <v>13</v>
      </c>
      <c r="E368" s="51" t="s">
        <v>938</v>
      </c>
      <c r="F368" s="51" t="s">
        <v>939</v>
      </c>
      <c r="G368" s="52">
        <v>25</v>
      </c>
      <c r="H368" s="52">
        <v>25</v>
      </c>
      <c r="I368" s="51" t="s">
        <v>29</v>
      </c>
      <c r="J368" s="51" t="s">
        <v>2540</v>
      </c>
      <c r="K368" s="51" t="s">
        <v>940</v>
      </c>
      <c r="L368" s="51" t="s">
        <v>939</v>
      </c>
      <c r="M368" s="52">
        <v>25</v>
      </c>
      <c r="N368" s="52">
        <v>25</v>
      </c>
      <c r="O368" s="51" t="s">
        <v>1883</v>
      </c>
      <c r="P368" s="51" t="s">
        <v>2444</v>
      </c>
      <c r="Q368" s="51" t="s">
        <v>2445</v>
      </c>
      <c r="R368" s="51" t="s">
        <v>2446</v>
      </c>
      <c r="S368" s="51" t="s">
        <v>1391</v>
      </c>
      <c r="T368" s="53">
        <v>0</v>
      </c>
      <c r="U368" s="54">
        <v>0.45833333333332998</v>
      </c>
      <c r="V368" s="54">
        <v>0.52013888888889004</v>
      </c>
      <c r="W368" s="51" t="s">
        <v>1391</v>
      </c>
      <c r="X368" s="51" t="s">
        <v>31</v>
      </c>
      <c r="Y368" s="51" t="s">
        <v>1391</v>
      </c>
      <c r="Z368" s="51" t="s">
        <v>31</v>
      </c>
      <c r="AA368" s="51" t="s">
        <v>1391</v>
      </c>
      <c r="AB368" s="51" t="s">
        <v>1391</v>
      </c>
      <c r="AC368" s="51" t="s">
        <v>1391</v>
      </c>
      <c r="AD368" s="55">
        <v>43304</v>
      </c>
      <c r="AE368" s="55">
        <v>43427</v>
      </c>
      <c r="AF368" s="51" t="s">
        <v>29</v>
      </c>
      <c r="AG368" s="51" t="s">
        <v>1849</v>
      </c>
    </row>
    <row r="369" spans="1:33" hidden="1" x14ac:dyDescent="0.25">
      <c r="A369" s="60">
        <v>40025404</v>
      </c>
      <c r="B369" s="59">
        <v>12</v>
      </c>
      <c r="C369" s="59">
        <v>13</v>
      </c>
      <c r="D369" s="59">
        <v>12</v>
      </c>
      <c r="E369" s="51" t="s">
        <v>941</v>
      </c>
      <c r="F369" s="51" t="s">
        <v>942</v>
      </c>
      <c r="G369" s="52">
        <v>25</v>
      </c>
      <c r="H369" s="52">
        <v>25</v>
      </c>
      <c r="I369" s="51" t="s">
        <v>29</v>
      </c>
      <c r="J369" s="51" t="s">
        <v>2541</v>
      </c>
      <c r="K369" s="51" t="s">
        <v>943</v>
      </c>
      <c r="L369" s="51" t="s">
        <v>942</v>
      </c>
      <c r="M369" s="52">
        <v>25</v>
      </c>
      <c r="N369" s="52">
        <v>25</v>
      </c>
      <c r="O369" s="51" t="s">
        <v>1883</v>
      </c>
      <c r="P369" s="51" t="s">
        <v>2455</v>
      </c>
      <c r="Q369" s="51" t="s">
        <v>2456</v>
      </c>
      <c r="R369" s="51" t="s">
        <v>2457</v>
      </c>
      <c r="S369" s="51" t="s">
        <v>1886</v>
      </c>
      <c r="T369" s="53">
        <v>54</v>
      </c>
      <c r="U369" s="54">
        <v>0.45833333333332998</v>
      </c>
      <c r="V369" s="54">
        <v>0.52013888888889004</v>
      </c>
      <c r="W369" s="51" t="s">
        <v>1391</v>
      </c>
      <c r="X369" s="51" t="s">
        <v>1391</v>
      </c>
      <c r="Y369" s="51" t="s">
        <v>1391</v>
      </c>
      <c r="Z369" s="51" t="s">
        <v>31</v>
      </c>
      <c r="AA369" s="51" t="s">
        <v>1391</v>
      </c>
      <c r="AB369" s="51" t="s">
        <v>1391</v>
      </c>
      <c r="AC369" s="51" t="s">
        <v>1391</v>
      </c>
      <c r="AD369" s="55">
        <v>43305</v>
      </c>
      <c r="AE369" s="55">
        <v>43427</v>
      </c>
      <c r="AF369" s="51" t="s">
        <v>29</v>
      </c>
      <c r="AG369" s="51" t="s">
        <v>1391</v>
      </c>
    </row>
    <row r="370" spans="1:33" hidden="1" x14ac:dyDescent="0.25">
      <c r="A370" s="60">
        <v>40025404</v>
      </c>
      <c r="B370" s="59">
        <v>12</v>
      </c>
      <c r="C370" s="59">
        <v>13</v>
      </c>
      <c r="D370" s="59">
        <v>12</v>
      </c>
      <c r="E370" s="51" t="s">
        <v>941</v>
      </c>
      <c r="F370" s="51" t="s">
        <v>942</v>
      </c>
      <c r="G370" s="52">
        <v>25</v>
      </c>
      <c r="H370" s="52">
        <v>25</v>
      </c>
      <c r="I370" s="51" t="s">
        <v>29</v>
      </c>
      <c r="J370" s="51" t="s">
        <v>2541</v>
      </c>
      <c r="K370" s="51" t="s">
        <v>943</v>
      </c>
      <c r="L370" s="51" t="s">
        <v>942</v>
      </c>
      <c r="M370" s="52">
        <v>25</v>
      </c>
      <c r="N370" s="52">
        <v>25</v>
      </c>
      <c r="O370" s="51" t="s">
        <v>1883</v>
      </c>
      <c r="P370" s="51" t="s">
        <v>2455</v>
      </c>
      <c r="Q370" s="51" t="s">
        <v>2456</v>
      </c>
      <c r="R370" s="51" t="s">
        <v>2457</v>
      </c>
      <c r="S370" s="51" t="s">
        <v>1391</v>
      </c>
      <c r="T370" s="53">
        <v>0</v>
      </c>
      <c r="U370" s="54">
        <v>0.45833333333332998</v>
      </c>
      <c r="V370" s="54">
        <v>0.52013888888889004</v>
      </c>
      <c r="W370" s="51" t="s">
        <v>1391</v>
      </c>
      <c r="X370" s="51" t="s">
        <v>31</v>
      </c>
      <c r="Y370" s="51" t="s">
        <v>1391</v>
      </c>
      <c r="Z370" s="51" t="s">
        <v>1391</v>
      </c>
      <c r="AA370" s="51" t="s">
        <v>1391</v>
      </c>
      <c r="AB370" s="51" t="s">
        <v>1391</v>
      </c>
      <c r="AC370" s="51" t="s">
        <v>1391</v>
      </c>
      <c r="AD370" s="55">
        <v>43305</v>
      </c>
      <c r="AE370" s="55">
        <v>43427</v>
      </c>
      <c r="AF370" s="51" t="s">
        <v>29</v>
      </c>
      <c r="AG370" s="51" t="s">
        <v>1891</v>
      </c>
    </row>
    <row r="371" spans="1:33" hidden="1" x14ac:dyDescent="0.25">
      <c r="A371" s="60">
        <v>40025406</v>
      </c>
      <c r="B371" s="59">
        <v>12</v>
      </c>
      <c r="C371" s="59">
        <v>13</v>
      </c>
      <c r="D371" s="59">
        <v>12</v>
      </c>
      <c r="E371" s="51" t="s">
        <v>947</v>
      </c>
      <c r="F371" s="51" t="s">
        <v>948</v>
      </c>
      <c r="G371" s="52">
        <v>25</v>
      </c>
      <c r="H371" s="52">
        <v>25</v>
      </c>
      <c r="I371" s="51" t="s">
        <v>29</v>
      </c>
      <c r="J371" s="51" t="s">
        <v>2542</v>
      </c>
      <c r="K371" s="51" t="s">
        <v>949</v>
      </c>
      <c r="L371" s="51" t="s">
        <v>948</v>
      </c>
      <c r="M371" s="52">
        <v>25</v>
      </c>
      <c r="N371" s="52">
        <v>25</v>
      </c>
      <c r="O371" s="51" t="s">
        <v>1883</v>
      </c>
      <c r="P371" s="51" t="s">
        <v>2455</v>
      </c>
      <c r="Q371" s="51" t="s">
        <v>2456</v>
      </c>
      <c r="R371" s="51" t="s">
        <v>2457</v>
      </c>
      <c r="S371" s="51" t="s">
        <v>1886</v>
      </c>
      <c r="T371" s="53">
        <v>54</v>
      </c>
      <c r="U371" s="54">
        <v>0.58333333333333004</v>
      </c>
      <c r="V371" s="54">
        <v>0.62430555555556</v>
      </c>
      <c r="W371" s="51" t="s">
        <v>1391</v>
      </c>
      <c r="X371" s="51" t="s">
        <v>1391</v>
      </c>
      <c r="Y371" s="51" t="s">
        <v>31</v>
      </c>
      <c r="Z371" s="51" t="s">
        <v>1391</v>
      </c>
      <c r="AA371" s="51" t="s">
        <v>1391</v>
      </c>
      <c r="AB371" s="51" t="s">
        <v>1391</v>
      </c>
      <c r="AC371" s="51" t="s">
        <v>1391</v>
      </c>
      <c r="AD371" s="55">
        <v>43305</v>
      </c>
      <c r="AE371" s="55">
        <v>43427</v>
      </c>
      <c r="AF371" s="51" t="s">
        <v>29</v>
      </c>
      <c r="AG371" s="51" t="s">
        <v>1848</v>
      </c>
    </row>
    <row r="372" spans="1:33" hidden="1" x14ac:dyDescent="0.25">
      <c r="A372" s="60">
        <v>40025406</v>
      </c>
      <c r="B372" s="59">
        <v>12</v>
      </c>
      <c r="C372" s="59">
        <v>13</v>
      </c>
      <c r="D372" s="59">
        <v>12</v>
      </c>
      <c r="E372" s="51" t="s">
        <v>947</v>
      </c>
      <c r="F372" s="51" t="s">
        <v>948</v>
      </c>
      <c r="G372" s="52">
        <v>25</v>
      </c>
      <c r="H372" s="52">
        <v>25</v>
      </c>
      <c r="I372" s="51" t="s">
        <v>29</v>
      </c>
      <c r="J372" s="51" t="s">
        <v>2542</v>
      </c>
      <c r="K372" s="51" t="s">
        <v>949</v>
      </c>
      <c r="L372" s="51" t="s">
        <v>948</v>
      </c>
      <c r="M372" s="52">
        <v>25</v>
      </c>
      <c r="N372" s="52">
        <v>25</v>
      </c>
      <c r="O372" s="51" t="s">
        <v>1883</v>
      </c>
      <c r="P372" s="51" t="s">
        <v>2455</v>
      </c>
      <c r="Q372" s="51" t="s">
        <v>2456</v>
      </c>
      <c r="R372" s="51" t="s">
        <v>2457</v>
      </c>
      <c r="S372" s="51" t="s">
        <v>1391</v>
      </c>
      <c r="T372" s="53">
        <v>0</v>
      </c>
      <c r="U372" s="54">
        <v>0.58333333333333004</v>
      </c>
      <c r="V372" s="54">
        <v>0.66597222222221997</v>
      </c>
      <c r="W372" s="51" t="s">
        <v>31</v>
      </c>
      <c r="X372" s="51" t="s">
        <v>1391</v>
      </c>
      <c r="Y372" s="51" t="s">
        <v>1391</v>
      </c>
      <c r="Z372" s="51" t="s">
        <v>1391</v>
      </c>
      <c r="AA372" s="51" t="s">
        <v>1391</v>
      </c>
      <c r="AB372" s="51" t="s">
        <v>1391</v>
      </c>
      <c r="AC372" s="51" t="s">
        <v>1391</v>
      </c>
      <c r="AD372" s="55">
        <v>43305</v>
      </c>
      <c r="AE372" s="55">
        <v>43427</v>
      </c>
      <c r="AF372" s="51" t="s">
        <v>29</v>
      </c>
      <c r="AG372" s="51" t="s">
        <v>1848</v>
      </c>
    </row>
    <row r="373" spans="1:33" hidden="1" x14ac:dyDescent="0.25">
      <c r="A373" s="60">
        <v>40025407</v>
      </c>
      <c r="B373" s="59">
        <v>17</v>
      </c>
      <c r="C373" s="59">
        <v>8</v>
      </c>
      <c r="D373" s="59">
        <v>8</v>
      </c>
      <c r="E373" s="51" t="s">
        <v>950</v>
      </c>
      <c r="F373" s="51" t="s">
        <v>951</v>
      </c>
      <c r="G373" s="52">
        <v>25</v>
      </c>
      <c r="H373" s="52">
        <v>25</v>
      </c>
      <c r="I373" s="51" t="s">
        <v>29</v>
      </c>
      <c r="J373" s="51" t="s">
        <v>2543</v>
      </c>
      <c r="K373" s="51" t="s">
        <v>952</v>
      </c>
      <c r="L373" s="51" t="s">
        <v>951</v>
      </c>
      <c r="M373" s="52">
        <v>25</v>
      </c>
      <c r="N373" s="52">
        <v>25</v>
      </c>
      <c r="O373" s="51" t="s">
        <v>1883</v>
      </c>
      <c r="P373" s="51" t="s">
        <v>1911</v>
      </c>
      <c r="Q373" s="51" t="s">
        <v>1912</v>
      </c>
      <c r="R373" s="51" t="s">
        <v>1913</v>
      </c>
      <c r="S373" s="51" t="s">
        <v>1391</v>
      </c>
      <c r="T373" s="53">
        <v>0</v>
      </c>
      <c r="U373" s="54">
        <v>0.66666666666666996</v>
      </c>
      <c r="V373" s="54">
        <v>0.72847222222221997</v>
      </c>
      <c r="W373" s="51" t="s">
        <v>1391</v>
      </c>
      <c r="X373" s="51" t="s">
        <v>31</v>
      </c>
      <c r="Y373" s="51" t="s">
        <v>1391</v>
      </c>
      <c r="Z373" s="51" t="s">
        <v>31</v>
      </c>
      <c r="AA373" s="51" t="s">
        <v>1391</v>
      </c>
      <c r="AB373" s="51" t="s">
        <v>1391</v>
      </c>
      <c r="AC373" s="51" t="s">
        <v>1391</v>
      </c>
      <c r="AD373" s="55">
        <v>43304</v>
      </c>
      <c r="AE373" s="55">
        <v>43427</v>
      </c>
      <c r="AF373" s="51" t="s">
        <v>29</v>
      </c>
      <c r="AG373" s="51" t="s">
        <v>1844</v>
      </c>
    </row>
    <row r="374" spans="1:33" hidden="1" x14ac:dyDescent="0.25">
      <c r="A374" s="60">
        <v>40028987</v>
      </c>
      <c r="B374" s="59">
        <v>1</v>
      </c>
      <c r="C374" s="59">
        <v>1</v>
      </c>
      <c r="D374" s="59">
        <v>0</v>
      </c>
      <c r="E374" s="51" t="s">
        <v>2544</v>
      </c>
      <c r="F374" s="51" t="s">
        <v>2545</v>
      </c>
      <c r="G374" s="52">
        <v>2</v>
      </c>
      <c r="H374" s="52">
        <v>2</v>
      </c>
      <c r="I374" s="51" t="s">
        <v>29</v>
      </c>
      <c r="J374" s="51" t="s">
        <v>2546</v>
      </c>
      <c r="K374" s="51" t="s">
        <v>2544</v>
      </c>
      <c r="L374" s="51" t="s">
        <v>2545</v>
      </c>
      <c r="M374" s="52">
        <v>2</v>
      </c>
      <c r="N374" s="52">
        <v>2</v>
      </c>
      <c r="O374" s="51" t="s">
        <v>1883</v>
      </c>
      <c r="P374" s="51" t="s">
        <v>2458</v>
      </c>
      <c r="Q374" s="51" t="s">
        <v>2459</v>
      </c>
      <c r="R374" s="51" t="s">
        <v>1784</v>
      </c>
      <c r="S374" s="51" t="s">
        <v>1391</v>
      </c>
      <c r="T374" s="53">
        <v>0</v>
      </c>
      <c r="U374" s="54">
        <v>0.66666666666666996</v>
      </c>
      <c r="V374" s="54">
        <v>0.72847222222221997</v>
      </c>
      <c r="W374" s="51" t="s">
        <v>1391</v>
      </c>
      <c r="X374" s="51" t="s">
        <v>31</v>
      </c>
      <c r="Y374" s="51" t="s">
        <v>1391</v>
      </c>
      <c r="Z374" s="51" t="s">
        <v>31</v>
      </c>
      <c r="AA374" s="51" t="s">
        <v>1391</v>
      </c>
      <c r="AB374" s="51" t="s">
        <v>1391</v>
      </c>
      <c r="AC374" s="51" t="s">
        <v>1391</v>
      </c>
      <c r="AD374" s="55">
        <v>43304</v>
      </c>
      <c r="AE374" s="55">
        <v>43427</v>
      </c>
      <c r="AF374" s="51" t="s">
        <v>29</v>
      </c>
      <c r="AG374" s="51" t="s">
        <v>1844</v>
      </c>
    </row>
    <row r="375" spans="1:33" hidden="1" x14ac:dyDescent="0.25">
      <c r="A375" s="60">
        <v>40025408</v>
      </c>
      <c r="B375" s="59">
        <v>4</v>
      </c>
      <c r="C375" s="59">
        <v>21</v>
      </c>
      <c r="D375" s="59">
        <v>19</v>
      </c>
      <c r="E375" s="51" t="s">
        <v>954</v>
      </c>
      <c r="F375" s="51" t="s">
        <v>955</v>
      </c>
      <c r="G375" s="52">
        <v>25</v>
      </c>
      <c r="H375" s="52">
        <v>25</v>
      </c>
      <c r="I375" s="51" t="s">
        <v>29</v>
      </c>
      <c r="J375" s="51" t="s">
        <v>2547</v>
      </c>
      <c r="K375" s="51" t="s">
        <v>956</v>
      </c>
      <c r="L375" s="51" t="s">
        <v>955</v>
      </c>
      <c r="M375" s="52">
        <v>25</v>
      </c>
      <c r="N375" s="52">
        <v>25</v>
      </c>
      <c r="O375" s="51" t="s">
        <v>1883</v>
      </c>
      <c r="P375" s="51" t="s">
        <v>2548</v>
      </c>
      <c r="Q375" s="51" t="s">
        <v>2549</v>
      </c>
      <c r="R375" s="51" t="s">
        <v>1592</v>
      </c>
      <c r="S375" s="51" t="s">
        <v>1886</v>
      </c>
      <c r="T375" s="53">
        <v>54</v>
      </c>
      <c r="U375" s="54">
        <v>0.29166666666667002</v>
      </c>
      <c r="V375" s="54">
        <v>0.35347222222222002</v>
      </c>
      <c r="W375" s="51" t="s">
        <v>1391</v>
      </c>
      <c r="X375" s="51" t="s">
        <v>31</v>
      </c>
      <c r="Y375" s="51" t="s">
        <v>1391</v>
      </c>
      <c r="Z375" s="51" t="s">
        <v>31</v>
      </c>
      <c r="AA375" s="51" t="s">
        <v>1391</v>
      </c>
      <c r="AB375" s="51" t="s">
        <v>1391</v>
      </c>
      <c r="AC375" s="51" t="s">
        <v>1391</v>
      </c>
      <c r="AD375" s="55">
        <v>43304</v>
      </c>
      <c r="AE375" s="55">
        <v>43427</v>
      </c>
      <c r="AF375" s="51" t="s">
        <v>29</v>
      </c>
      <c r="AG375" s="51" t="s">
        <v>2070</v>
      </c>
    </row>
    <row r="376" spans="1:33" hidden="1" x14ac:dyDescent="0.25">
      <c r="A376" s="60">
        <v>40025409</v>
      </c>
      <c r="B376" s="59">
        <v>6</v>
      </c>
      <c r="C376" s="59">
        <v>19</v>
      </c>
      <c r="D376" s="59">
        <v>16</v>
      </c>
      <c r="E376" s="51" t="s">
        <v>957</v>
      </c>
      <c r="F376" s="51" t="s">
        <v>958</v>
      </c>
      <c r="G376" s="52">
        <v>25</v>
      </c>
      <c r="H376" s="52">
        <v>25</v>
      </c>
      <c r="I376" s="51" t="s">
        <v>29</v>
      </c>
      <c r="J376" s="51" t="s">
        <v>2550</v>
      </c>
      <c r="K376" s="51" t="s">
        <v>959</v>
      </c>
      <c r="L376" s="51" t="s">
        <v>958</v>
      </c>
      <c r="M376" s="52">
        <v>25</v>
      </c>
      <c r="N376" s="52">
        <v>25</v>
      </c>
      <c r="O376" s="51" t="s">
        <v>1883</v>
      </c>
      <c r="P376" s="51" t="s">
        <v>2551</v>
      </c>
      <c r="Q376" s="51" t="s">
        <v>2552</v>
      </c>
      <c r="R376" s="51" t="s">
        <v>1627</v>
      </c>
      <c r="S376" s="51" t="s">
        <v>1886</v>
      </c>
      <c r="T376" s="53">
        <v>54</v>
      </c>
      <c r="U376" s="54">
        <v>0.75</v>
      </c>
      <c r="V376" s="54">
        <v>0.81180555555556</v>
      </c>
      <c r="W376" s="51" t="s">
        <v>1391</v>
      </c>
      <c r="X376" s="51" t="s">
        <v>31</v>
      </c>
      <c r="Y376" s="51" t="s">
        <v>1391</v>
      </c>
      <c r="Z376" s="51" t="s">
        <v>31</v>
      </c>
      <c r="AA376" s="51" t="s">
        <v>1391</v>
      </c>
      <c r="AB376" s="51" t="s">
        <v>1391</v>
      </c>
      <c r="AC376" s="51" t="s">
        <v>1391</v>
      </c>
      <c r="AD376" s="55">
        <v>43304</v>
      </c>
      <c r="AE376" s="55">
        <v>43427</v>
      </c>
      <c r="AF376" s="51" t="s">
        <v>29</v>
      </c>
      <c r="AG376" s="51" t="s">
        <v>1943</v>
      </c>
    </row>
    <row r="377" spans="1:33" hidden="1" x14ac:dyDescent="0.25">
      <c r="A377" s="60">
        <v>40025410</v>
      </c>
      <c r="B377" s="59">
        <v>7</v>
      </c>
      <c r="C377" s="59">
        <v>18</v>
      </c>
      <c r="D377" s="59">
        <v>14</v>
      </c>
      <c r="E377" s="51" t="s">
        <v>960</v>
      </c>
      <c r="F377" s="51" t="s">
        <v>961</v>
      </c>
      <c r="G377" s="52">
        <v>25</v>
      </c>
      <c r="H377" s="52">
        <v>25</v>
      </c>
      <c r="I377" s="51" t="s">
        <v>29</v>
      </c>
      <c r="J377" s="51" t="s">
        <v>2553</v>
      </c>
      <c r="K377" s="51" t="s">
        <v>962</v>
      </c>
      <c r="L377" s="51" t="s">
        <v>961</v>
      </c>
      <c r="M377" s="52">
        <v>25</v>
      </c>
      <c r="N377" s="52">
        <v>25</v>
      </c>
      <c r="O377" s="51" t="s">
        <v>1883</v>
      </c>
      <c r="P377" s="51" t="s">
        <v>2462</v>
      </c>
      <c r="Q377" s="51" t="s">
        <v>2463</v>
      </c>
      <c r="R377" s="51" t="s">
        <v>1548</v>
      </c>
      <c r="S377" s="51" t="s">
        <v>1886</v>
      </c>
      <c r="T377" s="53">
        <v>54</v>
      </c>
      <c r="U377" s="54">
        <v>0.75</v>
      </c>
      <c r="V377" s="54">
        <v>0.81180555555556</v>
      </c>
      <c r="W377" s="51" t="s">
        <v>1391</v>
      </c>
      <c r="X377" s="51" t="s">
        <v>31</v>
      </c>
      <c r="Y377" s="51" t="s">
        <v>1391</v>
      </c>
      <c r="Z377" s="51" t="s">
        <v>31</v>
      </c>
      <c r="AA377" s="51" t="s">
        <v>1391</v>
      </c>
      <c r="AB377" s="51" t="s">
        <v>1391</v>
      </c>
      <c r="AC377" s="51" t="s">
        <v>1391</v>
      </c>
      <c r="AD377" s="55">
        <v>43304</v>
      </c>
      <c r="AE377" s="55">
        <v>43427</v>
      </c>
      <c r="AF377" s="51" t="s">
        <v>29</v>
      </c>
      <c r="AG377" s="51" t="s">
        <v>1887</v>
      </c>
    </row>
    <row r="378" spans="1:33" hidden="1" x14ac:dyDescent="0.25">
      <c r="A378" s="60">
        <v>40025411</v>
      </c>
      <c r="B378" s="59">
        <v>1</v>
      </c>
      <c r="C378" s="59">
        <v>24</v>
      </c>
      <c r="D378" s="59">
        <v>24</v>
      </c>
      <c r="E378" s="51" t="s">
        <v>963</v>
      </c>
      <c r="F378" s="51" t="s">
        <v>964</v>
      </c>
      <c r="G378" s="52">
        <v>25</v>
      </c>
      <c r="H378" s="52">
        <v>25</v>
      </c>
      <c r="I378" s="51" t="s">
        <v>29</v>
      </c>
      <c r="J378" s="51" t="s">
        <v>2554</v>
      </c>
      <c r="K378" s="51" t="s">
        <v>965</v>
      </c>
      <c r="L378" s="51" t="s">
        <v>964</v>
      </c>
      <c r="M378" s="52">
        <v>25</v>
      </c>
      <c r="N378" s="52">
        <v>25</v>
      </c>
      <c r="O378" s="51" t="s">
        <v>1883</v>
      </c>
      <c r="P378" s="51" t="s">
        <v>2462</v>
      </c>
      <c r="Q378" s="51" t="s">
        <v>2463</v>
      </c>
      <c r="R378" s="51" t="s">
        <v>1548</v>
      </c>
      <c r="S378" s="51" t="s">
        <v>1886</v>
      </c>
      <c r="T378" s="53">
        <v>54</v>
      </c>
      <c r="U378" s="54">
        <v>0.83333333333333004</v>
      </c>
      <c r="V378" s="54">
        <v>0.87430555555556</v>
      </c>
      <c r="W378" s="51" t="s">
        <v>1391</v>
      </c>
      <c r="X378" s="51" t="s">
        <v>1391</v>
      </c>
      <c r="Y378" s="51" t="s">
        <v>31</v>
      </c>
      <c r="Z378" s="51" t="s">
        <v>1391</v>
      </c>
      <c r="AA378" s="51" t="s">
        <v>1391</v>
      </c>
      <c r="AB378" s="51" t="s">
        <v>1391</v>
      </c>
      <c r="AC378" s="51" t="s">
        <v>1391</v>
      </c>
      <c r="AD378" s="55">
        <v>43304</v>
      </c>
      <c r="AE378" s="55">
        <v>43427</v>
      </c>
      <c r="AF378" s="51" t="s">
        <v>29</v>
      </c>
      <c r="AG378" s="51" t="s">
        <v>1853</v>
      </c>
    </row>
    <row r="379" spans="1:33" hidden="1" x14ac:dyDescent="0.25">
      <c r="A379" s="60">
        <v>40025411</v>
      </c>
      <c r="B379" s="59">
        <v>1</v>
      </c>
      <c r="C379" s="59">
        <v>24</v>
      </c>
      <c r="D379" s="59">
        <v>24</v>
      </c>
      <c r="E379" s="51" t="s">
        <v>963</v>
      </c>
      <c r="F379" s="51" t="s">
        <v>964</v>
      </c>
      <c r="G379" s="52">
        <v>25</v>
      </c>
      <c r="H379" s="52">
        <v>25</v>
      </c>
      <c r="I379" s="51" t="s">
        <v>29</v>
      </c>
      <c r="J379" s="51" t="s">
        <v>2554</v>
      </c>
      <c r="K379" s="51" t="s">
        <v>965</v>
      </c>
      <c r="L379" s="51" t="s">
        <v>964</v>
      </c>
      <c r="M379" s="52">
        <v>25</v>
      </c>
      <c r="N379" s="52">
        <v>25</v>
      </c>
      <c r="O379" s="51" t="s">
        <v>1883</v>
      </c>
      <c r="P379" s="51" t="s">
        <v>2462</v>
      </c>
      <c r="Q379" s="51" t="s">
        <v>2463</v>
      </c>
      <c r="R379" s="51" t="s">
        <v>1548</v>
      </c>
      <c r="S379" s="51" t="s">
        <v>1391</v>
      </c>
      <c r="T379" s="53">
        <v>0</v>
      </c>
      <c r="U379" s="54">
        <v>0.83333333333333004</v>
      </c>
      <c r="V379" s="54">
        <v>0.91666666666666996</v>
      </c>
      <c r="W379" s="51" t="s">
        <v>31</v>
      </c>
      <c r="X379" s="51" t="s">
        <v>1391</v>
      </c>
      <c r="Y379" s="51" t="s">
        <v>1391</v>
      </c>
      <c r="Z379" s="51" t="s">
        <v>1391</v>
      </c>
      <c r="AA379" s="51" t="s">
        <v>1391</v>
      </c>
      <c r="AB379" s="51" t="s">
        <v>1391</v>
      </c>
      <c r="AC379" s="51" t="s">
        <v>1391</v>
      </c>
      <c r="AD379" s="55">
        <v>43304</v>
      </c>
      <c r="AE379" s="55">
        <v>43427</v>
      </c>
      <c r="AF379" s="51" t="s">
        <v>29</v>
      </c>
      <c r="AG379" s="51" t="s">
        <v>1853</v>
      </c>
    </row>
    <row r="380" spans="1:33" hidden="1" x14ac:dyDescent="0.25">
      <c r="A380" s="60">
        <v>40025413</v>
      </c>
      <c r="B380" s="59">
        <v>0</v>
      </c>
      <c r="C380" s="59">
        <v>25</v>
      </c>
      <c r="D380" s="59">
        <v>25</v>
      </c>
      <c r="E380" s="51" t="s">
        <v>969</v>
      </c>
      <c r="F380" s="51" t="s">
        <v>970</v>
      </c>
      <c r="G380" s="52">
        <v>25</v>
      </c>
      <c r="H380" s="52">
        <v>25</v>
      </c>
      <c r="I380" s="51" t="s">
        <v>29</v>
      </c>
      <c r="J380" s="51" t="s">
        <v>2555</v>
      </c>
      <c r="K380" s="51" t="s">
        <v>971</v>
      </c>
      <c r="L380" s="51" t="s">
        <v>970</v>
      </c>
      <c r="M380" s="52">
        <v>25</v>
      </c>
      <c r="N380" s="52">
        <v>25</v>
      </c>
      <c r="O380" s="51" t="s">
        <v>1883</v>
      </c>
      <c r="P380" s="51" t="s">
        <v>2548</v>
      </c>
      <c r="Q380" s="51" t="s">
        <v>2549</v>
      </c>
      <c r="R380" s="51" t="s">
        <v>1592</v>
      </c>
      <c r="S380" s="51" t="s">
        <v>1886</v>
      </c>
      <c r="T380" s="53">
        <v>54</v>
      </c>
      <c r="U380" s="54">
        <v>0.375</v>
      </c>
      <c r="V380" s="54">
        <v>0.43680555555556</v>
      </c>
      <c r="W380" s="51" t="s">
        <v>1391</v>
      </c>
      <c r="X380" s="51" t="s">
        <v>31</v>
      </c>
      <c r="Y380" s="51" t="s">
        <v>1391</v>
      </c>
      <c r="Z380" s="51" t="s">
        <v>31</v>
      </c>
      <c r="AA380" s="51" t="s">
        <v>1391</v>
      </c>
      <c r="AB380" s="51" t="s">
        <v>1391</v>
      </c>
      <c r="AC380" s="51" t="s">
        <v>1391</v>
      </c>
      <c r="AD380" s="55">
        <v>43304</v>
      </c>
      <c r="AE380" s="55">
        <v>43427</v>
      </c>
      <c r="AF380" s="51" t="s">
        <v>29</v>
      </c>
      <c r="AG380" s="51" t="s">
        <v>2556</v>
      </c>
    </row>
    <row r="381" spans="1:33" hidden="1" x14ac:dyDescent="0.25">
      <c r="A381" s="60">
        <v>40025414</v>
      </c>
      <c r="B381" s="59">
        <v>0</v>
      </c>
      <c r="C381" s="59">
        <v>25</v>
      </c>
      <c r="D381" s="59">
        <v>23</v>
      </c>
      <c r="E381" s="51" t="s">
        <v>972</v>
      </c>
      <c r="F381" s="51" t="s">
        <v>973</v>
      </c>
      <c r="G381" s="52">
        <v>25</v>
      </c>
      <c r="H381" s="52">
        <v>25</v>
      </c>
      <c r="I381" s="51" t="s">
        <v>29</v>
      </c>
      <c r="J381" s="51" t="s">
        <v>2557</v>
      </c>
      <c r="K381" s="51" t="s">
        <v>974</v>
      </c>
      <c r="L381" s="51" t="s">
        <v>973</v>
      </c>
      <c r="M381" s="52">
        <v>25</v>
      </c>
      <c r="N381" s="52">
        <v>25</v>
      </c>
      <c r="O381" s="51" t="s">
        <v>1883</v>
      </c>
      <c r="P381" s="51" t="s">
        <v>2476</v>
      </c>
      <c r="Q381" s="51" t="s">
        <v>2477</v>
      </c>
      <c r="R381" s="51" t="s">
        <v>1520</v>
      </c>
      <c r="S381" s="51" t="s">
        <v>1886</v>
      </c>
      <c r="T381" s="53">
        <v>54</v>
      </c>
      <c r="U381" s="54">
        <v>0.375</v>
      </c>
      <c r="V381" s="54">
        <v>0.43680555555556</v>
      </c>
      <c r="W381" s="51" t="s">
        <v>1391</v>
      </c>
      <c r="X381" s="51" t="s">
        <v>31</v>
      </c>
      <c r="Y381" s="51" t="s">
        <v>1391</v>
      </c>
      <c r="Z381" s="51" t="s">
        <v>31</v>
      </c>
      <c r="AA381" s="51" t="s">
        <v>1391</v>
      </c>
      <c r="AB381" s="51" t="s">
        <v>1391</v>
      </c>
      <c r="AC381" s="51" t="s">
        <v>1391</v>
      </c>
      <c r="AD381" s="55">
        <v>43304</v>
      </c>
      <c r="AE381" s="55">
        <v>43427</v>
      </c>
      <c r="AF381" s="51" t="s">
        <v>29</v>
      </c>
      <c r="AG381" s="51" t="s">
        <v>2558</v>
      </c>
    </row>
    <row r="382" spans="1:33" hidden="1" x14ac:dyDescent="0.25">
      <c r="A382" s="60">
        <v>40025415</v>
      </c>
      <c r="B382" s="59">
        <v>1</v>
      </c>
      <c r="C382" s="59">
        <v>24</v>
      </c>
      <c r="D382" s="59">
        <v>23</v>
      </c>
      <c r="E382" s="51" t="s">
        <v>975</v>
      </c>
      <c r="F382" s="51" t="s">
        <v>976</v>
      </c>
      <c r="G382" s="52">
        <v>25</v>
      </c>
      <c r="H382" s="52">
        <v>25</v>
      </c>
      <c r="I382" s="51" t="s">
        <v>29</v>
      </c>
      <c r="J382" s="51" t="s">
        <v>2559</v>
      </c>
      <c r="K382" s="51" t="s">
        <v>977</v>
      </c>
      <c r="L382" s="51" t="s">
        <v>976</v>
      </c>
      <c r="M382" s="52">
        <v>25</v>
      </c>
      <c r="N382" s="52">
        <v>25</v>
      </c>
      <c r="O382" s="51" t="s">
        <v>1883</v>
      </c>
      <c r="P382" s="51" t="s">
        <v>2458</v>
      </c>
      <c r="Q382" s="51" t="s">
        <v>2459</v>
      </c>
      <c r="R382" s="51" t="s">
        <v>1784</v>
      </c>
      <c r="S382" s="51" t="s">
        <v>1391</v>
      </c>
      <c r="T382" s="53">
        <v>0</v>
      </c>
      <c r="U382" s="54">
        <v>0.45833333333332998</v>
      </c>
      <c r="V382" s="54">
        <v>0.52013888888889004</v>
      </c>
      <c r="W382" s="51" t="s">
        <v>1391</v>
      </c>
      <c r="X382" s="51" t="s">
        <v>31</v>
      </c>
      <c r="Y382" s="51" t="s">
        <v>1391</v>
      </c>
      <c r="Z382" s="51" t="s">
        <v>31</v>
      </c>
      <c r="AA382" s="51" t="s">
        <v>1391</v>
      </c>
      <c r="AB382" s="51" t="s">
        <v>1391</v>
      </c>
      <c r="AC382" s="51" t="s">
        <v>1391</v>
      </c>
      <c r="AD382" s="55">
        <v>43304</v>
      </c>
      <c r="AE382" s="55">
        <v>43427</v>
      </c>
      <c r="AF382" s="51" t="s">
        <v>29</v>
      </c>
      <c r="AG382" s="51" t="s">
        <v>1834</v>
      </c>
    </row>
    <row r="383" spans="1:33" hidden="1" x14ac:dyDescent="0.25">
      <c r="A383" s="60">
        <v>40025416</v>
      </c>
      <c r="B383" s="59">
        <v>0</v>
      </c>
      <c r="C383" s="59">
        <v>25</v>
      </c>
      <c r="D383" s="59">
        <v>24</v>
      </c>
      <c r="E383" s="51" t="s">
        <v>978</v>
      </c>
      <c r="F383" s="51" t="s">
        <v>979</v>
      </c>
      <c r="G383" s="52">
        <v>25</v>
      </c>
      <c r="H383" s="52">
        <v>25</v>
      </c>
      <c r="I383" s="51" t="s">
        <v>29</v>
      </c>
      <c r="J383" s="51" t="s">
        <v>2560</v>
      </c>
      <c r="K383" s="51" t="s">
        <v>980</v>
      </c>
      <c r="L383" s="51" t="s">
        <v>979</v>
      </c>
      <c r="M383" s="52">
        <v>25</v>
      </c>
      <c r="N383" s="52">
        <v>25</v>
      </c>
      <c r="O383" s="51" t="s">
        <v>1883</v>
      </c>
      <c r="P383" s="51" t="s">
        <v>2476</v>
      </c>
      <c r="Q383" s="51" t="s">
        <v>2477</v>
      </c>
      <c r="R383" s="51" t="s">
        <v>1520</v>
      </c>
      <c r="S383" s="51" t="s">
        <v>1886</v>
      </c>
      <c r="T383" s="53">
        <v>54</v>
      </c>
      <c r="U383" s="54">
        <v>0.45833333333332998</v>
      </c>
      <c r="V383" s="54">
        <v>0.52013888888889004</v>
      </c>
      <c r="W383" s="51" t="s">
        <v>1391</v>
      </c>
      <c r="X383" s="51" t="s">
        <v>31</v>
      </c>
      <c r="Y383" s="51" t="s">
        <v>1391</v>
      </c>
      <c r="Z383" s="51" t="s">
        <v>31</v>
      </c>
      <c r="AA383" s="51" t="s">
        <v>1391</v>
      </c>
      <c r="AB383" s="51" t="s">
        <v>1391</v>
      </c>
      <c r="AC383" s="51" t="s">
        <v>1391</v>
      </c>
      <c r="AD383" s="55">
        <v>43304</v>
      </c>
      <c r="AE383" s="55">
        <v>43427</v>
      </c>
      <c r="AF383" s="51" t="s">
        <v>29</v>
      </c>
      <c r="AG383" s="51" t="s">
        <v>1837</v>
      </c>
    </row>
    <row r="384" spans="1:33" hidden="1" x14ac:dyDescent="0.25">
      <c r="A384" s="60">
        <v>40025417</v>
      </c>
      <c r="B384" s="59">
        <v>9</v>
      </c>
      <c r="C384" s="59">
        <v>16</v>
      </c>
      <c r="D384" s="59">
        <v>13</v>
      </c>
      <c r="E384" s="51" t="s">
        <v>981</v>
      </c>
      <c r="F384" s="51" t="s">
        <v>982</v>
      </c>
      <c r="G384" s="52">
        <v>25</v>
      </c>
      <c r="H384" s="52">
        <v>25</v>
      </c>
      <c r="I384" s="51" t="s">
        <v>29</v>
      </c>
      <c r="J384" s="51" t="s">
        <v>2561</v>
      </c>
      <c r="K384" s="51" t="s">
        <v>983</v>
      </c>
      <c r="L384" s="51" t="s">
        <v>982</v>
      </c>
      <c r="M384" s="52">
        <v>25</v>
      </c>
      <c r="N384" s="52">
        <v>25</v>
      </c>
      <c r="O384" s="51" t="s">
        <v>1883</v>
      </c>
      <c r="P384" s="51" t="s">
        <v>2473</v>
      </c>
      <c r="Q384" s="51" t="s">
        <v>2474</v>
      </c>
      <c r="R384" s="51" t="s">
        <v>1640</v>
      </c>
      <c r="S384" s="51" t="s">
        <v>1886</v>
      </c>
      <c r="T384" s="53">
        <v>54</v>
      </c>
      <c r="U384" s="54">
        <v>0.58333333333333004</v>
      </c>
      <c r="V384" s="54">
        <v>0.64513888888889004</v>
      </c>
      <c r="W384" s="51" t="s">
        <v>1391</v>
      </c>
      <c r="X384" s="51" t="s">
        <v>31</v>
      </c>
      <c r="Y384" s="51" t="s">
        <v>1391</v>
      </c>
      <c r="Z384" s="51" t="s">
        <v>31</v>
      </c>
      <c r="AA384" s="51" t="s">
        <v>1391</v>
      </c>
      <c r="AB384" s="51" t="s">
        <v>1391</v>
      </c>
      <c r="AC384" s="51" t="s">
        <v>1391</v>
      </c>
      <c r="AD384" s="55">
        <v>43304</v>
      </c>
      <c r="AE384" s="55">
        <v>43427</v>
      </c>
      <c r="AF384" s="51" t="s">
        <v>29</v>
      </c>
      <c r="AG384" s="51" t="s">
        <v>1820</v>
      </c>
    </row>
    <row r="385" spans="1:33" hidden="1" x14ac:dyDescent="0.25">
      <c r="A385" s="60">
        <v>40025418</v>
      </c>
      <c r="B385" s="59">
        <v>13</v>
      </c>
      <c r="C385" s="59">
        <v>12</v>
      </c>
      <c r="D385" s="59">
        <v>10</v>
      </c>
      <c r="E385" s="51" t="s">
        <v>984</v>
      </c>
      <c r="F385" s="51" t="s">
        <v>985</v>
      </c>
      <c r="G385" s="52">
        <v>25</v>
      </c>
      <c r="H385" s="52">
        <v>25</v>
      </c>
      <c r="I385" s="51" t="s">
        <v>29</v>
      </c>
      <c r="J385" s="51" t="s">
        <v>2562</v>
      </c>
      <c r="K385" s="51" t="s">
        <v>986</v>
      </c>
      <c r="L385" s="51" t="s">
        <v>985</v>
      </c>
      <c r="M385" s="52">
        <v>25</v>
      </c>
      <c r="N385" s="52">
        <v>25</v>
      </c>
      <c r="O385" s="51" t="s">
        <v>1883</v>
      </c>
      <c r="P385" s="51" t="s">
        <v>2462</v>
      </c>
      <c r="Q385" s="51" t="s">
        <v>2463</v>
      </c>
      <c r="R385" s="51" t="s">
        <v>1548</v>
      </c>
      <c r="S385" s="51" t="s">
        <v>1886</v>
      </c>
      <c r="T385" s="53">
        <v>54</v>
      </c>
      <c r="U385" s="54">
        <v>0.58333333333333004</v>
      </c>
      <c r="V385" s="54">
        <v>0.64513888888889004</v>
      </c>
      <c r="W385" s="51" t="s">
        <v>1391</v>
      </c>
      <c r="X385" s="51" t="s">
        <v>31</v>
      </c>
      <c r="Y385" s="51" t="s">
        <v>1391</v>
      </c>
      <c r="Z385" s="51" t="s">
        <v>31</v>
      </c>
      <c r="AA385" s="51" t="s">
        <v>1391</v>
      </c>
      <c r="AB385" s="51" t="s">
        <v>1391</v>
      </c>
      <c r="AC385" s="51" t="s">
        <v>1391</v>
      </c>
      <c r="AD385" s="55">
        <v>43304</v>
      </c>
      <c r="AE385" s="55">
        <v>43427</v>
      </c>
      <c r="AF385" s="51" t="s">
        <v>29</v>
      </c>
      <c r="AG385" s="51" t="s">
        <v>1806</v>
      </c>
    </row>
    <row r="386" spans="1:33" hidden="1" x14ac:dyDescent="0.25">
      <c r="A386" s="60">
        <v>40025419</v>
      </c>
      <c r="B386" s="59">
        <v>7</v>
      </c>
      <c r="C386" s="59">
        <v>18</v>
      </c>
      <c r="D386" s="59">
        <v>17</v>
      </c>
      <c r="E386" s="51" t="s">
        <v>987</v>
      </c>
      <c r="F386" s="51" t="s">
        <v>988</v>
      </c>
      <c r="G386" s="52">
        <v>25</v>
      </c>
      <c r="H386" s="52">
        <v>25</v>
      </c>
      <c r="I386" s="51" t="s">
        <v>29</v>
      </c>
      <c r="J386" s="51" t="s">
        <v>2563</v>
      </c>
      <c r="K386" s="51" t="s">
        <v>989</v>
      </c>
      <c r="L386" s="51" t="s">
        <v>988</v>
      </c>
      <c r="M386" s="52">
        <v>25</v>
      </c>
      <c r="N386" s="52">
        <v>25</v>
      </c>
      <c r="O386" s="51" t="s">
        <v>1883</v>
      </c>
      <c r="P386" s="51" t="s">
        <v>2458</v>
      </c>
      <c r="Q386" s="51" t="s">
        <v>2459</v>
      </c>
      <c r="R386" s="51" t="s">
        <v>1784</v>
      </c>
      <c r="S386" s="51" t="s">
        <v>1391</v>
      </c>
      <c r="T386" s="53">
        <v>0</v>
      </c>
      <c r="U386" s="54">
        <v>0.45833333333332998</v>
      </c>
      <c r="V386" s="54">
        <v>0.49930555555556</v>
      </c>
      <c r="W386" s="51" t="s">
        <v>1391</v>
      </c>
      <c r="X386" s="51" t="s">
        <v>1391</v>
      </c>
      <c r="Y386" s="51" t="s">
        <v>31</v>
      </c>
      <c r="Z386" s="51" t="s">
        <v>1391</v>
      </c>
      <c r="AA386" s="51" t="s">
        <v>1391</v>
      </c>
      <c r="AB386" s="51" t="s">
        <v>1391</v>
      </c>
      <c r="AC386" s="51" t="s">
        <v>1391</v>
      </c>
      <c r="AD386" s="55">
        <v>43304</v>
      </c>
      <c r="AE386" s="55">
        <v>43427</v>
      </c>
      <c r="AF386" s="51" t="s">
        <v>29</v>
      </c>
      <c r="AG386" s="51" t="s">
        <v>2349</v>
      </c>
    </row>
    <row r="387" spans="1:33" hidden="1" x14ac:dyDescent="0.25">
      <c r="A387" s="60">
        <v>40025419</v>
      </c>
      <c r="B387" s="59">
        <v>7</v>
      </c>
      <c r="C387" s="59">
        <v>18</v>
      </c>
      <c r="D387" s="59">
        <v>17</v>
      </c>
      <c r="E387" s="51" t="s">
        <v>987</v>
      </c>
      <c r="F387" s="51" t="s">
        <v>988</v>
      </c>
      <c r="G387" s="52">
        <v>25</v>
      </c>
      <c r="H387" s="52">
        <v>25</v>
      </c>
      <c r="I387" s="51" t="s">
        <v>29</v>
      </c>
      <c r="J387" s="51" t="s">
        <v>2563</v>
      </c>
      <c r="K387" s="51" t="s">
        <v>989</v>
      </c>
      <c r="L387" s="51" t="s">
        <v>988</v>
      </c>
      <c r="M387" s="52">
        <v>25</v>
      </c>
      <c r="N387" s="52">
        <v>25</v>
      </c>
      <c r="O387" s="51" t="s">
        <v>1883</v>
      </c>
      <c r="P387" s="51" t="s">
        <v>2458</v>
      </c>
      <c r="Q387" s="51" t="s">
        <v>2459</v>
      </c>
      <c r="R387" s="51" t="s">
        <v>1784</v>
      </c>
      <c r="S387" s="51" t="s">
        <v>1391</v>
      </c>
      <c r="T387" s="53">
        <v>0</v>
      </c>
      <c r="U387" s="54">
        <v>0.45833333333332998</v>
      </c>
      <c r="V387" s="54">
        <v>0.54097222222221997</v>
      </c>
      <c r="W387" s="51" t="s">
        <v>31</v>
      </c>
      <c r="X387" s="51" t="s">
        <v>1391</v>
      </c>
      <c r="Y387" s="51" t="s">
        <v>1391</v>
      </c>
      <c r="Z387" s="51" t="s">
        <v>1391</v>
      </c>
      <c r="AA387" s="51" t="s">
        <v>1391</v>
      </c>
      <c r="AB387" s="51" t="s">
        <v>1391</v>
      </c>
      <c r="AC387" s="51" t="s">
        <v>1391</v>
      </c>
      <c r="AD387" s="55">
        <v>43304</v>
      </c>
      <c r="AE387" s="55">
        <v>43427</v>
      </c>
      <c r="AF387" s="51" t="s">
        <v>29</v>
      </c>
      <c r="AG387" s="51" t="s">
        <v>2349</v>
      </c>
    </row>
    <row r="388" spans="1:33" hidden="1" x14ac:dyDescent="0.25">
      <c r="A388" s="60">
        <v>40028993</v>
      </c>
      <c r="B388" s="59">
        <v>16</v>
      </c>
      <c r="C388" s="59">
        <v>3</v>
      </c>
      <c r="D388" s="59">
        <v>1</v>
      </c>
      <c r="E388" s="51" t="s">
        <v>2564</v>
      </c>
      <c r="F388" s="51" t="s">
        <v>2565</v>
      </c>
      <c r="G388" s="52">
        <v>19</v>
      </c>
      <c r="H388" s="52">
        <v>19</v>
      </c>
      <c r="I388" s="51" t="s">
        <v>29</v>
      </c>
      <c r="J388" s="51" t="s">
        <v>2566</v>
      </c>
      <c r="K388" s="51" t="s">
        <v>2564</v>
      </c>
      <c r="L388" s="51" t="s">
        <v>2565</v>
      </c>
      <c r="M388" s="52">
        <v>19</v>
      </c>
      <c r="N388" s="52">
        <v>19</v>
      </c>
      <c r="O388" s="51" t="s">
        <v>1883</v>
      </c>
      <c r="P388" s="51" t="s">
        <v>2458</v>
      </c>
      <c r="Q388" s="51" t="s">
        <v>2459</v>
      </c>
      <c r="R388" s="51" t="s">
        <v>1784</v>
      </c>
      <c r="S388" s="51" t="s">
        <v>1391</v>
      </c>
      <c r="T388" s="53">
        <v>0</v>
      </c>
      <c r="U388" s="54">
        <v>0.45833333333332998</v>
      </c>
      <c r="V388" s="54">
        <v>0.54097222222221997</v>
      </c>
      <c r="W388" s="51" t="s">
        <v>31</v>
      </c>
      <c r="X388" s="51" t="s">
        <v>1391</v>
      </c>
      <c r="Y388" s="51" t="s">
        <v>1391</v>
      </c>
      <c r="Z388" s="51" t="s">
        <v>1391</v>
      </c>
      <c r="AA388" s="51" t="s">
        <v>1391</v>
      </c>
      <c r="AB388" s="51" t="s">
        <v>1391</v>
      </c>
      <c r="AC388" s="51" t="s">
        <v>1391</v>
      </c>
      <c r="AD388" s="55">
        <v>43304</v>
      </c>
      <c r="AE388" s="55">
        <v>43427</v>
      </c>
      <c r="AF388" s="51" t="s">
        <v>29</v>
      </c>
      <c r="AG388" s="51" t="s">
        <v>2349</v>
      </c>
    </row>
    <row r="389" spans="1:33" hidden="1" x14ac:dyDescent="0.25">
      <c r="A389" s="60">
        <v>40026786</v>
      </c>
      <c r="B389" s="59">
        <v>14</v>
      </c>
      <c r="C389" s="59">
        <v>11</v>
      </c>
      <c r="D389" s="59">
        <v>11</v>
      </c>
      <c r="E389" s="51" t="s">
        <v>1459</v>
      </c>
      <c r="F389" s="51" t="s">
        <v>1460</v>
      </c>
      <c r="G389" s="52">
        <v>25</v>
      </c>
      <c r="H389" s="52">
        <v>25</v>
      </c>
      <c r="I389" s="51" t="s">
        <v>29</v>
      </c>
      <c r="J389" s="51" t="s">
        <v>1461</v>
      </c>
      <c r="K389" s="51" t="s">
        <v>1462</v>
      </c>
      <c r="L389" s="51" t="s">
        <v>1460</v>
      </c>
      <c r="M389" s="52">
        <v>25</v>
      </c>
      <c r="N389" s="52">
        <v>25</v>
      </c>
      <c r="O389" s="51" t="s">
        <v>1883</v>
      </c>
      <c r="P389" s="51" t="s">
        <v>2567</v>
      </c>
      <c r="Q389" s="51" t="s">
        <v>2568</v>
      </c>
      <c r="R389" s="51" t="s">
        <v>2569</v>
      </c>
      <c r="S389" s="51" t="s">
        <v>1391</v>
      </c>
      <c r="T389" s="53">
        <v>0</v>
      </c>
      <c r="U389" s="54">
        <v>0.58333333333333004</v>
      </c>
      <c r="V389" s="54">
        <v>0.66597222222221997</v>
      </c>
      <c r="W389" s="51" t="s">
        <v>1391</v>
      </c>
      <c r="X389" s="51" t="s">
        <v>1391</v>
      </c>
      <c r="Y389" s="51" t="s">
        <v>31</v>
      </c>
      <c r="Z389" s="51" t="s">
        <v>1391</v>
      </c>
      <c r="AA389" s="51" t="s">
        <v>31</v>
      </c>
      <c r="AB389" s="51" t="s">
        <v>1391</v>
      </c>
      <c r="AC389" s="51" t="s">
        <v>1391</v>
      </c>
      <c r="AD389" s="55">
        <v>43304</v>
      </c>
      <c r="AE389" s="55">
        <v>43364</v>
      </c>
      <c r="AF389" s="51" t="s">
        <v>29</v>
      </c>
      <c r="AG389" s="51" t="s">
        <v>1810</v>
      </c>
    </row>
    <row r="390" spans="1:33" hidden="1" x14ac:dyDescent="0.25">
      <c r="A390" s="60">
        <v>40026786</v>
      </c>
      <c r="B390" s="59">
        <v>14</v>
      </c>
      <c r="C390" s="59">
        <v>11</v>
      </c>
      <c r="D390" s="59">
        <v>11</v>
      </c>
      <c r="E390" s="51" t="s">
        <v>1459</v>
      </c>
      <c r="F390" s="51" t="s">
        <v>1460</v>
      </c>
      <c r="G390" s="52">
        <v>25</v>
      </c>
      <c r="H390" s="52">
        <v>25</v>
      </c>
      <c r="I390" s="51" t="s">
        <v>29</v>
      </c>
      <c r="J390" s="51" t="s">
        <v>1461</v>
      </c>
      <c r="K390" s="51" t="s">
        <v>1462</v>
      </c>
      <c r="L390" s="51" t="s">
        <v>1460</v>
      </c>
      <c r="M390" s="52">
        <v>25</v>
      </c>
      <c r="N390" s="52">
        <v>25</v>
      </c>
      <c r="O390" s="51" t="s">
        <v>1883</v>
      </c>
      <c r="P390" s="51" t="s">
        <v>2567</v>
      </c>
      <c r="Q390" s="51" t="s">
        <v>2568</v>
      </c>
      <c r="R390" s="51" t="s">
        <v>2569</v>
      </c>
      <c r="S390" s="51" t="s">
        <v>1391</v>
      </c>
      <c r="T390" s="53">
        <v>0</v>
      </c>
      <c r="U390" s="54">
        <v>0.58333333333333004</v>
      </c>
      <c r="V390" s="54">
        <v>0.66597222222221997</v>
      </c>
      <c r="W390" s="51" t="s">
        <v>31</v>
      </c>
      <c r="X390" s="51" t="s">
        <v>1391</v>
      </c>
      <c r="Y390" s="51" t="s">
        <v>31</v>
      </c>
      <c r="Z390" s="51" t="s">
        <v>1391</v>
      </c>
      <c r="AA390" s="51" t="s">
        <v>31</v>
      </c>
      <c r="AB390" s="51" t="s">
        <v>1391</v>
      </c>
      <c r="AC390" s="51" t="s">
        <v>1391</v>
      </c>
      <c r="AD390" s="55">
        <v>43367</v>
      </c>
      <c r="AE390" s="55">
        <v>43427</v>
      </c>
      <c r="AF390" s="51" t="s">
        <v>29</v>
      </c>
      <c r="AG390" s="51" t="s">
        <v>1810</v>
      </c>
    </row>
    <row r="391" spans="1:33" hidden="1" x14ac:dyDescent="0.25">
      <c r="A391" s="60">
        <v>40025420</v>
      </c>
      <c r="B391" s="59">
        <v>10</v>
      </c>
      <c r="C391" s="59">
        <v>15</v>
      </c>
      <c r="D391" s="59">
        <v>12</v>
      </c>
      <c r="E391" s="51" t="s">
        <v>990</v>
      </c>
      <c r="F391" s="51" t="s">
        <v>991</v>
      </c>
      <c r="G391" s="52">
        <v>25</v>
      </c>
      <c r="H391" s="52">
        <v>25</v>
      </c>
      <c r="I391" s="51" t="s">
        <v>29</v>
      </c>
      <c r="J391" s="51" t="s">
        <v>2570</v>
      </c>
      <c r="K391" s="51" t="s">
        <v>992</v>
      </c>
      <c r="L391" s="51" t="s">
        <v>991</v>
      </c>
      <c r="M391" s="52">
        <v>25</v>
      </c>
      <c r="N391" s="52">
        <v>25</v>
      </c>
      <c r="O391" s="51" t="s">
        <v>1883</v>
      </c>
      <c r="P391" s="51" t="s">
        <v>1897</v>
      </c>
      <c r="Q391" s="51" t="s">
        <v>1391</v>
      </c>
      <c r="R391" s="51" t="s">
        <v>1391</v>
      </c>
      <c r="S391" s="51" t="s">
        <v>1391</v>
      </c>
      <c r="T391" s="53">
        <v>0</v>
      </c>
      <c r="U391" s="54">
        <v>0.29166666666667002</v>
      </c>
      <c r="V391" s="54">
        <v>0.37430555555556</v>
      </c>
      <c r="W391" s="51" t="s">
        <v>1391</v>
      </c>
      <c r="X391" s="51" t="s">
        <v>1391</v>
      </c>
      <c r="Y391" s="51" t="s">
        <v>31</v>
      </c>
      <c r="Z391" s="51" t="s">
        <v>1391</v>
      </c>
      <c r="AA391" s="51" t="s">
        <v>31</v>
      </c>
      <c r="AB391" s="51" t="s">
        <v>1391</v>
      </c>
      <c r="AC391" s="51" t="s">
        <v>1391</v>
      </c>
      <c r="AD391" s="55">
        <v>43304</v>
      </c>
      <c r="AE391" s="55">
        <v>43364</v>
      </c>
      <c r="AF391" s="51" t="s">
        <v>29</v>
      </c>
      <c r="AG391" s="51" t="s">
        <v>1808</v>
      </c>
    </row>
    <row r="392" spans="1:33" hidden="1" x14ac:dyDescent="0.25">
      <c r="A392" s="60">
        <v>40025420</v>
      </c>
      <c r="B392" s="59">
        <v>10</v>
      </c>
      <c r="C392" s="59">
        <v>15</v>
      </c>
      <c r="D392" s="59">
        <v>12</v>
      </c>
      <c r="E392" s="51" t="s">
        <v>990</v>
      </c>
      <c r="F392" s="51" t="s">
        <v>991</v>
      </c>
      <c r="G392" s="52">
        <v>25</v>
      </c>
      <c r="H392" s="52">
        <v>25</v>
      </c>
      <c r="I392" s="51" t="s">
        <v>29</v>
      </c>
      <c r="J392" s="51" t="s">
        <v>2570</v>
      </c>
      <c r="K392" s="51" t="s">
        <v>992</v>
      </c>
      <c r="L392" s="51" t="s">
        <v>991</v>
      </c>
      <c r="M392" s="52">
        <v>25</v>
      </c>
      <c r="N392" s="52">
        <v>25</v>
      </c>
      <c r="O392" s="51" t="s">
        <v>1883</v>
      </c>
      <c r="P392" s="51" t="s">
        <v>1897</v>
      </c>
      <c r="Q392" s="51" t="s">
        <v>1391</v>
      </c>
      <c r="R392" s="51" t="s">
        <v>1391</v>
      </c>
      <c r="S392" s="51" t="s">
        <v>1391</v>
      </c>
      <c r="T392" s="53">
        <v>0</v>
      </c>
      <c r="U392" s="54">
        <v>0.29166666666667002</v>
      </c>
      <c r="V392" s="54">
        <v>0.37430555555556</v>
      </c>
      <c r="W392" s="51" t="s">
        <v>31</v>
      </c>
      <c r="X392" s="51" t="s">
        <v>1391</v>
      </c>
      <c r="Y392" s="51" t="s">
        <v>31</v>
      </c>
      <c r="Z392" s="51" t="s">
        <v>1391</v>
      </c>
      <c r="AA392" s="51" t="s">
        <v>31</v>
      </c>
      <c r="AB392" s="51" t="s">
        <v>1391</v>
      </c>
      <c r="AC392" s="51" t="s">
        <v>1391</v>
      </c>
      <c r="AD392" s="55">
        <v>43367</v>
      </c>
      <c r="AE392" s="55">
        <v>43427</v>
      </c>
      <c r="AF392" s="51" t="s">
        <v>29</v>
      </c>
      <c r="AG392" s="51" t="s">
        <v>1808</v>
      </c>
    </row>
    <row r="393" spans="1:33" hidden="1" x14ac:dyDescent="0.25">
      <c r="A393" s="60">
        <v>40025421</v>
      </c>
      <c r="B393" s="59">
        <v>11</v>
      </c>
      <c r="C393" s="59">
        <v>14</v>
      </c>
      <c r="D393" s="59">
        <v>14</v>
      </c>
      <c r="E393" s="51" t="s">
        <v>993</v>
      </c>
      <c r="F393" s="51" t="s">
        <v>994</v>
      </c>
      <c r="G393" s="52">
        <v>25</v>
      </c>
      <c r="H393" s="52">
        <v>25</v>
      </c>
      <c r="I393" s="51" t="s">
        <v>29</v>
      </c>
      <c r="J393" s="51" t="s">
        <v>2571</v>
      </c>
      <c r="K393" s="51" t="s">
        <v>995</v>
      </c>
      <c r="L393" s="51" t="s">
        <v>994</v>
      </c>
      <c r="M393" s="52">
        <v>25</v>
      </c>
      <c r="N393" s="52">
        <v>25</v>
      </c>
      <c r="O393" s="51" t="s">
        <v>1883</v>
      </c>
      <c r="P393" s="51" t="s">
        <v>1940</v>
      </c>
      <c r="Q393" s="51" t="s">
        <v>1941</v>
      </c>
      <c r="R393" s="51" t="s">
        <v>1534</v>
      </c>
      <c r="S393" s="51" t="s">
        <v>1886</v>
      </c>
      <c r="T393" s="53">
        <v>90</v>
      </c>
      <c r="U393" s="54">
        <v>0.29166666666667002</v>
      </c>
      <c r="V393" s="54">
        <v>0.37430555555556</v>
      </c>
      <c r="W393" s="51" t="s">
        <v>1391</v>
      </c>
      <c r="X393" s="51" t="s">
        <v>1391</v>
      </c>
      <c r="Y393" s="51" t="s">
        <v>31</v>
      </c>
      <c r="Z393" s="51" t="s">
        <v>1391</v>
      </c>
      <c r="AA393" s="51" t="s">
        <v>31</v>
      </c>
      <c r="AB393" s="51" t="s">
        <v>1391</v>
      </c>
      <c r="AC393" s="51" t="s">
        <v>1391</v>
      </c>
      <c r="AD393" s="55">
        <v>43304</v>
      </c>
      <c r="AE393" s="55">
        <v>43364</v>
      </c>
      <c r="AF393" s="51" t="s">
        <v>29</v>
      </c>
      <c r="AG393" s="51" t="s">
        <v>1810</v>
      </c>
    </row>
    <row r="394" spans="1:33" hidden="1" x14ac:dyDescent="0.25">
      <c r="A394" s="60">
        <v>40025421</v>
      </c>
      <c r="B394" s="59">
        <v>11</v>
      </c>
      <c r="C394" s="59">
        <v>14</v>
      </c>
      <c r="D394" s="59">
        <v>14</v>
      </c>
      <c r="E394" s="51" t="s">
        <v>993</v>
      </c>
      <c r="F394" s="51" t="s">
        <v>994</v>
      </c>
      <c r="G394" s="52">
        <v>25</v>
      </c>
      <c r="H394" s="52">
        <v>25</v>
      </c>
      <c r="I394" s="51" t="s">
        <v>29</v>
      </c>
      <c r="J394" s="51" t="s">
        <v>2571</v>
      </c>
      <c r="K394" s="51" t="s">
        <v>995</v>
      </c>
      <c r="L394" s="51" t="s">
        <v>994</v>
      </c>
      <c r="M394" s="52">
        <v>25</v>
      </c>
      <c r="N394" s="52">
        <v>25</v>
      </c>
      <c r="O394" s="51" t="s">
        <v>1883</v>
      </c>
      <c r="P394" s="51" t="s">
        <v>1940</v>
      </c>
      <c r="Q394" s="51" t="s">
        <v>1941</v>
      </c>
      <c r="R394" s="51" t="s">
        <v>1534</v>
      </c>
      <c r="S394" s="51" t="s">
        <v>1391</v>
      </c>
      <c r="T394" s="53">
        <v>0</v>
      </c>
      <c r="U394" s="54">
        <v>0.29166666666667002</v>
      </c>
      <c r="V394" s="54">
        <v>0.37430555555556</v>
      </c>
      <c r="W394" s="51" t="s">
        <v>31</v>
      </c>
      <c r="X394" s="51" t="s">
        <v>1391</v>
      </c>
      <c r="Y394" s="51" t="s">
        <v>31</v>
      </c>
      <c r="Z394" s="51" t="s">
        <v>1391</v>
      </c>
      <c r="AA394" s="51" t="s">
        <v>31</v>
      </c>
      <c r="AB394" s="51" t="s">
        <v>1391</v>
      </c>
      <c r="AC394" s="51" t="s">
        <v>1391</v>
      </c>
      <c r="AD394" s="55">
        <v>43367</v>
      </c>
      <c r="AE394" s="55">
        <v>43427</v>
      </c>
      <c r="AF394" s="51" t="s">
        <v>29</v>
      </c>
      <c r="AG394" s="51" t="s">
        <v>1810</v>
      </c>
    </row>
    <row r="395" spans="1:33" hidden="1" x14ac:dyDescent="0.25">
      <c r="A395" s="60">
        <v>40025422</v>
      </c>
      <c r="B395" s="59">
        <v>0</v>
      </c>
      <c r="C395" s="59">
        <v>25</v>
      </c>
      <c r="D395" s="59">
        <v>25</v>
      </c>
      <c r="E395" s="51" t="s">
        <v>996</v>
      </c>
      <c r="F395" s="51" t="s">
        <v>997</v>
      </c>
      <c r="G395" s="52">
        <v>25</v>
      </c>
      <c r="H395" s="52">
        <v>25</v>
      </c>
      <c r="I395" s="51" t="s">
        <v>29</v>
      </c>
      <c r="J395" s="51" t="s">
        <v>2572</v>
      </c>
      <c r="K395" s="51" t="s">
        <v>998</v>
      </c>
      <c r="L395" s="51" t="s">
        <v>997</v>
      </c>
      <c r="M395" s="52">
        <v>25</v>
      </c>
      <c r="N395" s="52">
        <v>25</v>
      </c>
      <c r="O395" s="51" t="s">
        <v>1883</v>
      </c>
      <c r="P395" s="51" t="s">
        <v>1940</v>
      </c>
      <c r="Q395" s="51" t="s">
        <v>1941</v>
      </c>
      <c r="R395" s="51" t="s">
        <v>1534</v>
      </c>
      <c r="S395" s="51" t="s">
        <v>1886</v>
      </c>
      <c r="T395" s="53">
        <v>90</v>
      </c>
      <c r="U395" s="54">
        <v>0.375</v>
      </c>
      <c r="V395" s="54">
        <v>0.45763888888888998</v>
      </c>
      <c r="W395" s="51" t="s">
        <v>1391</v>
      </c>
      <c r="X395" s="51" t="s">
        <v>1391</v>
      </c>
      <c r="Y395" s="51" t="s">
        <v>31</v>
      </c>
      <c r="Z395" s="51" t="s">
        <v>1391</v>
      </c>
      <c r="AA395" s="51" t="s">
        <v>31</v>
      </c>
      <c r="AB395" s="51" t="s">
        <v>1391</v>
      </c>
      <c r="AC395" s="51" t="s">
        <v>1391</v>
      </c>
      <c r="AD395" s="55">
        <v>43304</v>
      </c>
      <c r="AE395" s="55">
        <v>43364</v>
      </c>
      <c r="AF395" s="51" t="s">
        <v>29</v>
      </c>
      <c r="AG395" s="51" t="s">
        <v>1808</v>
      </c>
    </row>
    <row r="396" spans="1:33" hidden="1" x14ac:dyDescent="0.25">
      <c r="A396" s="60">
        <v>40025422</v>
      </c>
      <c r="B396" s="59">
        <v>0</v>
      </c>
      <c r="C396" s="59">
        <v>25</v>
      </c>
      <c r="D396" s="59">
        <v>25</v>
      </c>
      <c r="E396" s="51" t="s">
        <v>996</v>
      </c>
      <c r="F396" s="51" t="s">
        <v>997</v>
      </c>
      <c r="G396" s="52">
        <v>25</v>
      </c>
      <c r="H396" s="52">
        <v>25</v>
      </c>
      <c r="I396" s="51" t="s">
        <v>29</v>
      </c>
      <c r="J396" s="51" t="s">
        <v>2572</v>
      </c>
      <c r="K396" s="51" t="s">
        <v>998</v>
      </c>
      <c r="L396" s="51" t="s">
        <v>997</v>
      </c>
      <c r="M396" s="52">
        <v>25</v>
      </c>
      <c r="N396" s="52">
        <v>25</v>
      </c>
      <c r="O396" s="51" t="s">
        <v>1883</v>
      </c>
      <c r="P396" s="51" t="s">
        <v>1940</v>
      </c>
      <c r="Q396" s="51" t="s">
        <v>1941</v>
      </c>
      <c r="R396" s="51" t="s">
        <v>1534</v>
      </c>
      <c r="S396" s="51" t="s">
        <v>1391</v>
      </c>
      <c r="T396" s="53">
        <v>0</v>
      </c>
      <c r="U396" s="54">
        <v>0.375</v>
      </c>
      <c r="V396" s="54">
        <v>0.45763888888888998</v>
      </c>
      <c r="W396" s="51" t="s">
        <v>31</v>
      </c>
      <c r="X396" s="51" t="s">
        <v>1391</v>
      </c>
      <c r="Y396" s="51" t="s">
        <v>31</v>
      </c>
      <c r="Z396" s="51" t="s">
        <v>1391</v>
      </c>
      <c r="AA396" s="51" t="s">
        <v>31</v>
      </c>
      <c r="AB396" s="51" t="s">
        <v>1391</v>
      </c>
      <c r="AC396" s="51" t="s">
        <v>1391</v>
      </c>
      <c r="AD396" s="55">
        <v>43367</v>
      </c>
      <c r="AE396" s="55">
        <v>43427</v>
      </c>
      <c r="AF396" s="51" t="s">
        <v>29</v>
      </c>
      <c r="AG396" s="51" t="s">
        <v>1808</v>
      </c>
    </row>
    <row r="397" spans="1:33" hidden="1" x14ac:dyDescent="0.25">
      <c r="A397" s="60">
        <v>40025423</v>
      </c>
      <c r="B397" s="59">
        <v>1</v>
      </c>
      <c r="C397" s="59">
        <v>24</v>
      </c>
      <c r="D397" s="59">
        <v>20</v>
      </c>
      <c r="E397" s="51" t="s">
        <v>999</v>
      </c>
      <c r="F397" s="51" t="s">
        <v>1000</v>
      </c>
      <c r="G397" s="52">
        <v>25</v>
      </c>
      <c r="H397" s="52">
        <v>25</v>
      </c>
      <c r="I397" s="51" t="s">
        <v>29</v>
      </c>
      <c r="J397" s="51" t="s">
        <v>2573</v>
      </c>
      <c r="K397" s="51" t="s">
        <v>1001</v>
      </c>
      <c r="L397" s="51" t="s">
        <v>1000</v>
      </c>
      <c r="M397" s="52">
        <v>25</v>
      </c>
      <c r="N397" s="52">
        <v>25</v>
      </c>
      <c r="O397" s="51" t="s">
        <v>1883</v>
      </c>
      <c r="P397" s="51" t="s">
        <v>2567</v>
      </c>
      <c r="Q397" s="51" t="s">
        <v>2568</v>
      </c>
      <c r="R397" s="51" t="s">
        <v>2569</v>
      </c>
      <c r="S397" s="51" t="s">
        <v>1391</v>
      </c>
      <c r="T397" s="53">
        <v>0</v>
      </c>
      <c r="U397" s="54">
        <v>0.375</v>
      </c>
      <c r="V397" s="54">
        <v>0.45763888888888998</v>
      </c>
      <c r="W397" s="51" t="s">
        <v>1391</v>
      </c>
      <c r="X397" s="51" t="s">
        <v>1391</v>
      </c>
      <c r="Y397" s="51" t="s">
        <v>31</v>
      </c>
      <c r="Z397" s="51" t="s">
        <v>1391</v>
      </c>
      <c r="AA397" s="51" t="s">
        <v>31</v>
      </c>
      <c r="AB397" s="51" t="s">
        <v>1391</v>
      </c>
      <c r="AC397" s="51" t="s">
        <v>1391</v>
      </c>
      <c r="AD397" s="55">
        <v>43304</v>
      </c>
      <c r="AE397" s="55">
        <v>43364</v>
      </c>
      <c r="AF397" s="51" t="s">
        <v>29</v>
      </c>
      <c r="AG397" s="51" t="s">
        <v>1810</v>
      </c>
    </row>
    <row r="398" spans="1:33" hidden="1" x14ac:dyDescent="0.25">
      <c r="A398" s="60">
        <v>40025423</v>
      </c>
      <c r="B398" s="59">
        <v>1</v>
      </c>
      <c r="C398" s="59">
        <v>24</v>
      </c>
      <c r="D398" s="59">
        <v>20</v>
      </c>
      <c r="E398" s="51" t="s">
        <v>999</v>
      </c>
      <c r="F398" s="51" t="s">
        <v>1000</v>
      </c>
      <c r="G398" s="52">
        <v>25</v>
      </c>
      <c r="H398" s="52">
        <v>25</v>
      </c>
      <c r="I398" s="51" t="s">
        <v>29</v>
      </c>
      <c r="J398" s="51" t="s">
        <v>2573</v>
      </c>
      <c r="K398" s="51" t="s">
        <v>1001</v>
      </c>
      <c r="L398" s="51" t="s">
        <v>1000</v>
      </c>
      <c r="M398" s="52">
        <v>25</v>
      </c>
      <c r="N398" s="52">
        <v>25</v>
      </c>
      <c r="O398" s="51" t="s">
        <v>1883</v>
      </c>
      <c r="P398" s="51" t="s">
        <v>2567</v>
      </c>
      <c r="Q398" s="51" t="s">
        <v>2568</v>
      </c>
      <c r="R398" s="51" t="s">
        <v>2569</v>
      </c>
      <c r="S398" s="51" t="s">
        <v>1391</v>
      </c>
      <c r="T398" s="53">
        <v>0</v>
      </c>
      <c r="U398" s="54">
        <v>0.375</v>
      </c>
      <c r="V398" s="54">
        <v>0.45763888888888998</v>
      </c>
      <c r="W398" s="51" t="s">
        <v>31</v>
      </c>
      <c r="X398" s="51" t="s">
        <v>1391</v>
      </c>
      <c r="Y398" s="51" t="s">
        <v>31</v>
      </c>
      <c r="Z398" s="51" t="s">
        <v>1391</v>
      </c>
      <c r="AA398" s="51" t="s">
        <v>31</v>
      </c>
      <c r="AB398" s="51" t="s">
        <v>1391</v>
      </c>
      <c r="AC398" s="51" t="s">
        <v>1391</v>
      </c>
      <c r="AD398" s="55">
        <v>43367</v>
      </c>
      <c r="AE398" s="55">
        <v>43427</v>
      </c>
      <c r="AF398" s="51" t="s">
        <v>29</v>
      </c>
      <c r="AG398" s="51" t="s">
        <v>1810</v>
      </c>
    </row>
    <row r="399" spans="1:33" hidden="1" x14ac:dyDescent="0.25">
      <c r="A399" s="60">
        <v>40025424</v>
      </c>
      <c r="B399" s="59">
        <v>6</v>
      </c>
      <c r="C399" s="59">
        <v>19</v>
      </c>
      <c r="D399" s="59">
        <v>18</v>
      </c>
      <c r="E399" s="51" t="s">
        <v>1002</v>
      </c>
      <c r="F399" s="51" t="s">
        <v>1003</v>
      </c>
      <c r="G399" s="52">
        <v>25</v>
      </c>
      <c r="H399" s="52">
        <v>25</v>
      </c>
      <c r="I399" s="51" t="s">
        <v>29</v>
      </c>
      <c r="J399" s="51" t="s">
        <v>2574</v>
      </c>
      <c r="K399" s="51" t="s">
        <v>1004</v>
      </c>
      <c r="L399" s="51" t="s">
        <v>1003</v>
      </c>
      <c r="M399" s="52">
        <v>25</v>
      </c>
      <c r="N399" s="52">
        <v>25</v>
      </c>
      <c r="O399" s="51" t="s">
        <v>1883</v>
      </c>
      <c r="P399" s="51" t="s">
        <v>2465</v>
      </c>
      <c r="Q399" s="51" t="s">
        <v>2466</v>
      </c>
      <c r="R399" s="51" t="s">
        <v>1636</v>
      </c>
      <c r="S399" s="51" t="s">
        <v>1886</v>
      </c>
      <c r="T399" s="53">
        <v>90</v>
      </c>
      <c r="U399" s="54">
        <v>0.45833333333332998</v>
      </c>
      <c r="V399" s="54">
        <v>0.54097222222221997</v>
      </c>
      <c r="W399" s="51" t="s">
        <v>1391</v>
      </c>
      <c r="X399" s="51" t="s">
        <v>1391</v>
      </c>
      <c r="Y399" s="51" t="s">
        <v>31</v>
      </c>
      <c r="Z399" s="51" t="s">
        <v>1391</v>
      </c>
      <c r="AA399" s="51" t="s">
        <v>31</v>
      </c>
      <c r="AB399" s="51" t="s">
        <v>1391</v>
      </c>
      <c r="AC399" s="51" t="s">
        <v>1391</v>
      </c>
      <c r="AD399" s="55">
        <v>43304</v>
      </c>
      <c r="AE399" s="55">
        <v>43364</v>
      </c>
      <c r="AF399" s="51" t="s">
        <v>29</v>
      </c>
      <c r="AG399" s="51" t="s">
        <v>1811</v>
      </c>
    </row>
    <row r="400" spans="1:33" hidden="1" x14ac:dyDescent="0.25">
      <c r="A400" s="60">
        <v>40025424</v>
      </c>
      <c r="B400" s="59">
        <v>6</v>
      </c>
      <c r="C400" s="59">
        <v>19</v>
      </c>
      <c r="D400" s="59">
        <v>18</v>
      </c>
      <c r="E400" s="51" t="s">
        <v>1002</v>
      </c>
      <c r="F400" s="51" t="s">
        <v>1003</v>
      </c>
      <c r="G400" s="52">
        <v>25</v>
      </c>
      <c r="H400" s="52">
        <v>25</v>
      </c>
      <c r="I400" s="51" t="s">
        <v>29</v>
      </c>
      <c r="J400" s="51" t="s">
        <v>2574</v>
      </c>
      <c r="K400" s="51" t="s">
        <v>1004</v>
      </c>
      <c r="L400" s="51" t="s">
        <v>1003</v>
      </c>
      <c r="M400" s="52">
        <v>25</v>
      </c>
      <c r="N400" s="52">
        <v>25</v>
      </c>
      <c r="O400" s="51" t="s">
        <v>1883</v>
      </c>
      <c r="P400" s="51" t="s">
        <v>2465</v>
      </c>
      <c r="Q400" s="51" t="s">
        <v>2466</v>
      </c>
      <c r="R400" s="51" t="s">
        <v>1636</v>
      </c>
      <c r="S400" s="51" t="s">
        <v>1391</v>
      </c>
      <c r="T400" s="53">
        <v>0</v>
      </c>
      <c r="U400" s="54">
        <v>0.45833333333332998</v>
      </c>
      <c r="V400" s="54">
        <v>0.54097222222221997</v>
      </c>
      <c r="W400" s="51" t="s">
        <v>31</v>
      </c>
      <c r="X400" s="51" t="s">
        <v>1391</v>
      </c>
      <c r="Y400" s="51" t="s">
        <v>31</v>
      </c>
      <c r="Z400" s="51" t="s">
        <v>1391</v>
      </c>
      <c r="AA400" s="51" t="s">
        <v>31</v>
      </c>
      <c r="AB400" s="51" t="s">
        <v>1391</v>
      </c>
      <c r="AC400" s="51" t="s">
        <v>1391</v>
      </c>
      <c r="AD400" s="55">
        <v>43367</v>
      </c>
      <c r="AE400" s="55">
        <v>43427</v>
      </c>
      <c r="AF400" s="51" t="s">
        <v>29</v>
      </c>
      <c r="AG400" s="51" t="s">
        <v>1811</v>
      </c>
    </row>
    <row r="401" spans="1:33" hidden="1" x14ac:dyDescent="0.25">
      <c r="A401" s="60">
        <v>40025425</v>
      </c>
      <c r="B401" s="59">
        <v>7</v>
      </c>
      <c r="C401" s="59">
        <v>18</v>
      </c>
      <c r="D401" s="59">
        <v>17</v>
      </c>
      <c r="E401" s="51" t="s">
        <v>1005</v>
      </c>
      <c r="F401" s="51" t="s">
        <v>1006</v>
      </c>
      <c r="G401" s="52">
        <v>25</v>
      </c>
      <c r="H401" s="52">
        <v>25</v>
      </c>
      <c r="I401" s="51" t="s">
        <v>29</v>
      </c>
      <c r="J401" s="51" t="s">
        <v>2575</v>
      </c>
      <c r="K401" s="51" t="s">
        <v>1007</v>
      </c>
      <c r="L401" s="51" t="s">
        <v>1006</v>
      </c>
      <c r="M401" s="52">
        <v>25</v>
      </c>
      <c r="N401" s="52">
        <v>25</v>
      </c>
      <c r="O401" s="51" t="s">
        <v>1883</v>
      </c>
      <c r="P401" s="51" t="s">
        <v>1897</v>
      </c>
      <c r="Q401" s="51" t="s">
        <v>1391</v>
      </c>
      <c r="R401" s="51" t="s">
        <v>1391</v>
      </c>
      <c r="S401" s="51" t="s">
        <v>1391</v>
      </c>
      <c r="T401" s="53">
        <v>0</v>
      </c>
      <c r="U401" s="54">
        <v>0.45833333333332998</v>
      </c>
      <c r="V401" s="54">
        <v>0.54097222222221997</v>
      </c>
      <c r="W401" s="51" t="s">
        <v>1391</v>
      </c>
      <c r="X401" s="51" t="s">
        <v>1391</v>
      </c>
      <c r="Y401" s="51" t="s">
        <v>31</v>
      </c>
      <c r="Z401" s="51" t="s">
        <v>1391</v>
      </c>
      <c r="AA401" s="51" t="s">
        <v>31</v>
      </c>
      <c r="AB401" s="51" t="s">
        <v>1391</v>
      </c>
      <c r="AC401" s="51" t="s">
        <v>1391</v>
      </c>
      <c r="AD401" s="55">
        <v>43304</v>
      </c>
      <c r="AE401" s="55">
        <v>43364</v>
      </c>
      <c r="AF401" s="51" t="s">
        <v>29</v>
      </c>
      <c r="AG401" s="51" t="s">
        <v>1812</v>
      </c>
    </row>
    <row r="402" spans="1:33" hidden="1" x14ac:dyDescent="0.25">
      <c r="A402" s="60">
        <v>40025425</v>
      </c>
      <c r="B402" s="59">
        <v>7</v>
      </c>
      <c r="C402" s="59">
        <v>18</v>
      </c>
      <c r="D402" s="59">
        <v>17</v>
      </c>
      <c r="E402" s="51" t="s">
        <v>1005</v>
      </c>
      <c r="F402" s="51" t="s">
        <v>1006</v>
      </c>
      <c r="G402" s="52">
        <v>25</v>
      </c>
      <c r="H402" s="52">
        <v>25</v>
      </c>
      <c r="I402" s="51" t="s">
        <v>29</v>
      </c>
      <c r="J402" s="51" t="s">
        <v>2575</v>
      </c>
      <c r="K402" s="51" t="s">
        <v>1007</v>
      </c>
      <c r="L402" s="51" t="s">
        <v>1006</v>
      </c>
      <c r="M402" s="52">
        <v>25</v>
      </c>
      <c r="N402" s="52">
        <v>25</v>
      </c>
      <c r="O402" s="51" t="s">
        <v>1883</v>
      </c>
      <c r="P402" s="51" t="s">
        <v>1897</v>
      </c>
      <c r="Q402" s="51" t="s">
        <v>1391</v>
      </c>
      <c r="R402" s="51" t="s">
        <v>1391</v>
      </c>
      <c r="S402" s="51" t="s">
        <v>1391</v>
      </c>
      <c r="T402" s="53">
        <v>0</v>
      </c>
      <c r="U402" s="54">
        <v>0.45833333333332998</v>
      </c>
      <c r="V402" s="54">
        <v>0.54097222222221997</v>
      </c>
      <c r="W402" s="51" t="s">
        <v>31</v>
      </c>
      <c r="X402" s="51" t="s">
        <v>1391</v>
      </c>
      <c r="Y402" s="51" t="s">
        <v>31</v>
      </c>
      <c r="Z402" s="51" t="s">
        <v>1391</v>
      </c>
      <c r="AA402" s="51" t="s">
        <v>31</v>
      </c>
      <c r="AB402" s="51" t="s">
        <v>1391</v>
      </c>
      <c r="AC402" s="51" t="s">
        <v>1391</v>
      </c>
      <c r="AD402" s="55">
        <v>43367</v>
      </c>
      <c r="AE402" s="55">
        <v>43427</v>
      </c>
      <c r="AF402" s="51" t="s">
        <v>29</v>
      </c>
      <c r="AG402" s="51" t="s">
        <v>1812</v>
      </c>
    </row>
    <row r="403" spans="1:33" hidden="1" x14ac:dyDescent="0.25">
      <c r="A403" s="60">
        <v>40025426</v>
      </c>
      <c r="B403" s="59">
        <v>14</v>
      </c>
      <c r="C403" s="59">
        <v>11</v>
      </c>
      <c r="D403" s="59">
        <v>10</v>
      </c>
      <c r="E403" s="51" t="s">
        <v>1008</v>
      </c>
      <c r="F403" s="51" t="s">
        <v>1009</v>
      </c>
      <c r="G403" s="52">
        <v>25</v>
      </c>
      <c r="H403" s="52">
        <v>25</v>
      </c>
      <c r="I403" s="51" t="s">
        <v>29</v>
      </c>
      <c r="J403" s="51" t="s">
        <v>2576</v>
      </c>
      <c r="K403" s="51" t="s">
        <v>1010</v>
      </c>
      <c r="L403" s="51" t="s">
        <v>1009</v>
      </c>
      <c r="M403" s="52">
        <v>25</v>
      </c>
      <c r="N403" s="52">
        <v>25</v>
      </c>
      <c r="O403" s="51" t="s">
        <v>1883</v>
      </c>
      <c r="P403" s="51" t="s">
        <v>2577</v>
      </c>
      <c r="Q403" s="51" t="s">
        <v>2578</v>
      </c>
      <c r="R403" s="51" t="s">
        <v>1685</v>
      </c>
      <c r="S403" s="51" t="s">
        <v>1886</v>
      </c>
      <c r="T403" s="53">
        <v>90</v>
      </c>
      <c r="U403" s="54">
        <v>0.83333333333333004</v>
      </c>
      <c r="V403" s="54">
        <v>0.91666666666666996</v>
      </c>
      <c r="W403" s="51" t="s">
        <v>1391</v>
      </c>
      <c r="X403" s="51" t="s">
        <v>1391</v>
      </c>
      <c r="Y403" s="51" t="s">
        <v>31</v>
      </c>
      <c r="Z403" s="51" t="s">
        <v>1391</v>
      </c>
      <c r="AA403" s="51" t="s">
        <v>31</v>
      </c>
      <c r="AB403" s="51" t="s">
        <v>1391</v>
      </c>
      <c r="AC403" s="51" t="s">
        <v>1391</v>
      </c>
      <c r="AD403" s="55">
        <v>43304</v>
      </c>
      <c r="AE403" s="55">
        <v>43364</v>
      </c>
      <c r="AF403" s="51" t="s">
        <v>29</v>
      </c>
      <c r="AG403" s="51" t="s">
        <v>1806</v>
      </c>
    </row>
    <row r="404" spans="1:33" hidden="1" x14ac:dyDescent="0.25">
      <c r="A404" s="60">
        <v>40025426</v>
      </c>
      <c r="B404" s="59">
        <v>14</v>
      </c>
      <c r="C404" s="59">
        <v>11</v>
      </c>
      <c r="D404" s="59">
        <v>10</v>
      </c>
      <c r="E404" s="51" t="s">
        <v>1008</v>
      </c>
      <c r="F404" s="51" t="s">
        <v>1009</v>
      </c>
      <c r="G404" s="52">
        <v>25</v>
      </c>
      <c r="H404" s="52">
        <v>25</v>
      </c>
      <c r="I404" s="51" t="s">
        <v>29</v>
      </c>
      <c r="J404" s="51" t="s">
        <v>2576</v>
      </c>
      <c r="K404" s="51" t="s">
        <v>1010</v>
      </c>
      <c r="L404" s="51" t="s">
        <v>1009</v>
      </c>
      <c r="M404" s="52">
        <v>25</v>
      </c>
      <c r="N404" s="52">
        <v>25</v>
      </c>
      <c r="O404" s="51" t="s">
        <v>1883</v>
      </c>
      <c r="P404" s="51" t="s">
        <v>2577</v>
      </c>
      <c r="Q404" s="51" t="s">
        <v>2578</v>
      </c>
      <c r="R404" s="51" t="s">
        <v>1685</v>
      </c>
      <c r="S404" s="51" t="s">
        <v>1391</v>
      </c>
      <c r="T404" s="53">
        <v>0</v>
      </c>
      <c r="U404" s="54">
        <v>0.83333333333333004</v>
      </c>
      <c r="V404" s="54">
        <v>0.91666666666666996</v>
      </c>
      <c r="W404" s="51" t="s">
        <v>31</v>
      </c>
      <c r="X404" s="51" t="s">
        <v>1391</v>
      </c>
      <c r="Y404" s="51" t="s">
        <v>31</v>
      </c>
      <c r="Z404" s="51" t="s">
        <v>1391</v>
      </c>
      <c r="AA404" s="51" t="s">
        <v>31</v>
      </c>
      <c r="AB404" s="51" t="s">
        <v>1391</v>
      </c>
      <c r="AC404" s="51" t="s">
        <v>1391</v>
      </c>
      <c r="AD404" s="55">
        <v>43367</v>
      </c>
      <c r="AE404" s="55">
        <v>43427</v>
      </c>
      <c r="AF404" s="51" t="s">
        <v>29</v>
      </c>
      <c r="AG404" s="51" t="s">
        <v>1806</v>
      </c>
    </row>
    <row r="405" spans="1:33" hidden="1" x14ac:dyDescent="0.25">
      <c r="A405" s="60">
        <v>40025441</v>
      </c>
      <c r="B405" s="59">
        <v>7</v>
      </c>
      <c r="C405" s="59">
        <v>18</v>
      </c>
      <c r="D405" s="59">
        <v>15</v>
      </c>
      <c r="E405" s="51" t="s">
        <v>1012</v>
      </c>
      <c r="F405" s="51" t="s">
        <v>1013</v>
      </c>
      <c r="G405" s="52">
        <v>25</v>
      </c>
      <c r="H405" s="52">
        <v>25</v>
      </c>
      <c r="I405" s="51" t="s">
        <v>29</v>
      </c>
      <c r="J405" s="51" t="s">
        <v>2579</v>
      </c>
      <c r="K405" s="51" t="s">
        <v>1014</v>
      </c>
      <c r="L405" s="51" t="s">
        <v>1013</v>
      </c>
      <c r="M405" s="52">
        <v>25</v>
      </c>
      <c r="N405" s="52">
        <v>25</v>
      </c>
      <c r="O405" s="51" t="s">
        <v>1883</v>
      </c>
      <c r="P405" s="51" t="s">
        <v>2460</v>
      </c>
      <c r="Q405" s="51" t="s">
        <v>2461</v>
      </c>
      <c r="R405" s="51" t="s">
        <v>1747</v>
      </c>
      <c r="S405" s="51" t="s">
        <v>1886</v>
      </c>
      <c r="T405" s="53">
        <v>54</v>
      </c>
      <c r="U405" s="54">
        <v>0.29166666666667002</v>
      </c>
      <c r="V405" s="54">
        <v>0.35347222222222002</v>
      </c>
      <c r="W405" s="51" t="s">
        <v>1391</v>
      </c>
      <c r="X405" s="51" t="s">
        <v>31</v>
      </c>
      <c r="Y405" s="51" t="s">
        <v>1391</v>
      </c>
      <c r="Z405" s="51" t="s">
        <v>31</v>
      </c>
      <c r="AA405" s="51" t="s">
        <v>1391</v>
      </c>
      <c r="AB405" s="51" t="s">
        <v>1391</v>
      </c>
      <c r="AC405" s="51" t="s">
        <v>1391</v>
      </c>
      <c r="AD405" s="55">
        <v>43304</v>
      </c>
      <c r="AE405" s="55">
        <v>43427</v>
      </c>
      <c r="AF405" s="51" t="s">
        <v>29</v>
      </c>
      <c r="AG405" s="51" t="s">
        <v>1834</v>
      </c>
    </row>
    <row r="406" spans="1:33" hidden="1" x14ac:dyDescent="0.25">
      <c r="A406" s="60">
        <v>40025442</v>
      </c>
      <c r="B406" s="59">
        <v>13</v>
      </c>
      <c r="C406" s="59">
        <v>12</v>
      </c>
      <c r="D406" s="59">
        <v>12</v>
      </c>
      <c r="E406" s="51" t="s">
        <v>1015</v>
      </c>
      <c r="F406" s="51" t="s">
        <v>1016</v>
      </c>
      <c r="G406" s="52">
        <v>25</v>
      </c>
      <c r="H406" s="52">
        <v>25</v>
      </c>
      <c r="I406" s="51" t="s">
        <v>29</v>
      </c>
      <c r="J406" s="51" t="s">
        <v>2580</v>
      </c>
      <c r="K406" s="51" t="s">
        <v>1017</v>
      </c>
      <c r="L406" s="51" t="s">
        <v>1016</v>
      </c>
      <c r="M406" s="52">
        <v>25</v>
      </c>
      <c r="N406" s="52">
        <v>25</v>
      </c>
      <c r="O406" s="51" t="s">
        <v>1883</v>
      </c>
      <c r="P406" s="51" t="s">
        <v>2460</v>
      </c>
      <c r="Q406" s="51" t="s">
        <v>2461</v>
      </c>
      <c r="R406" s="51" t="s">
        <v>1747</v>
      </c>
      <c r="S406" s="51" t="s">
        <v>1886</v>
      </c>
      <c r="T406" s="53">
        <v>54</v>
      </c>
      <c r="U406" s="54">
        <v>0.58333333333333004</v>
      </c>
      <c r="V406" s="54">
        <v>0.66597222222221997</v>
      </c>
      <c r="W406" s="51" t="s">
        <v>1391</v>
      </c>
      <c r="X406" s="51" t="s">
        <v>31</v>
      </c>
      <c r="Y406" s="51" t="s">
        <v>1391</v>
      </c>
      <c r="Z406" s="51" t="s">
        <v>31</v>
      </c>
      <c r="AA406" s="51" t="s">
        <v>1391</v>
      </c>
      <c r="AB406" s="51" t="s">
        <v>1391</v>
      </c>
      <c r="AC406" s="51" t="s">
        <v>1391</v>
      </c>
      <c r="AD406" s="55">
        <v>43304</v>
      </c>
      <c r="AE406" s="55">
        <v>43427</v>
      </c>
      <c r="AF406" s="51" t="s">
        <v>29</v>
      </c>
      <c r="AG406" s="51" t="s">
        <v>1807</v>
      </c>
    </row>
    <row r="407" spans="1:33" hidden="1" x14ac:dyDescent="0.25">
      <c r="A407" s="60">
        <v>40025443</v>
      </c>
      <c r="B407" s="59">
        <v>1</v>
      </c>
      <c r="C407" s="59">
        <v>24</v>
      </c>
      <c r="D407" s="59">
        <v>24</v>
      </c>
      <c r="E407" s="51" t="s">
        <v>1018</v>
      </c>
      <c r="F407" s="51" t="s">
        <v>1019</v>
      </c>
      <c r="G407" s="52">
        <v>25</v>
      </c>
      <c r="H407" s="52">
        <v>25</v>
      </c>
      <c r="I407" s="51" t="s">
        <v>29</v>
      </c>
      <c r="J407" s="51" t="s">
        <v>2581</v>
      </c>
      <c r="K407" s="51" t="s">
        <v>1020</v>
      </c>
      <c r="L407" s="51" t="s">
        <v>1019</v>
      </c>
      <c r="M407" s="52">
        <v>25</v>
      </c>
      <c r="N407" s="52">
        <v>25</v>
      </c>
      <c r="O407" s="51" t="s">
        <v>1883</v>
      </c>
      <c r="P407" s="51" t="s">
        <v>2465</v>
      </c>
      <c r="Q407" s="51" t="s">
        <v>2466</v>
      </c>
      <c r="R407" s="51" t="s">
        <v>1636</v>
      </c>
      <c r="S407" s="51" t="s">
        <v>1886</v>
      </c>
      <c r="T407" s="53">
        <v>54</v>
      </c>
      <c r="U407" s="54">
        <v>0.375</v>
      </c>
      <c r="V407" s="54">
        <v>0.41597222222222002</v>
      </c>
      <c r="W407" s="51" t="s">
        <v>1391</v>
      </c>
      <c r="X407" s="51" t="s">
        <v>1391</v>
      </c>
      <c r="Y407" s="51" t="s">
        <v>31</v>
      </c>
      <c r="Z407" s="51" t="s">
        <v>1391</v>
      </c>
      <c r="AA407" s="51" t="s">
        <v>1391</v>
      </c>
      <c r="AB407" s="51" t="s">
        <v>1391</v>
      </c>
      <c r="AC407" s="51" t="s">
        <v>1391</v>
      </c>
      <c r="AD407" s="55">
        <v>43304</v>
      </c>
      <c r="AE407" s="55">
        <v>43427</v>
      </c>
      <c r="AF407" s="51" t="s">
        <v>29</v>
      </c>
      <c r="AG407" s="51" t="s">
        <v>1811</v>
      </c>
    </row>
    <row r="408" spans="1:33" hidden="1" x14ac:dyDescent="0.25">
      <c r="A408" s="60">
        <v>40025443</v>
      </c>
      <c r="B408" s="59">
        <v>1</v>
      </c>
      <c r="C408" s="59">
        <v>24</v>
      </c>
      <c r="D408" s="59">
        <v>24</v>
      </c>
      <c r="E408" s="51" t="s">
        <v>1018</v>
      </c>
      <c r="F408" s="51" t="s">
        <v>1019</v>
      </c>
      <c r="G408" s="52">
        <v>25</v>
      </c>
      <c r="H408" s="52">
        <v>25</v>
      </c>
      <c r="I408" s="51" t="s">
        <v>29</v>
      </c>
      <c r="J408" s="51" t="s">
        <v>2581</v>
      </c>
      <c r="K408" s="51" t="s">
        <v>1020</v>
      </c>
      <c r="L408" s="51" t="s">
        <v>1019</v>
      </c>
      <c r="M408" s="52">
        <v>25</v>
      </c>
      <c r="N408" s="52">
        <v>25</v>
      </c>
      <c r="O408" s="51" t="s">
        <v>1883</v>
      </c>
      <c r="P408" s="51" t="s">
        <v>2465</v>
      </c>
      <c r="Q408" s="51" t="s">
        <v>2466</v>
      </c>
      <c r="R408" s="51" t="s">
        <v>1636</v>
      </c>
      <c r="S408" s="51" t="s">
        <v>1391</v>
      </c>
      <c r="T408" s="53">
        <v>0</v>
      </c>
      <c r="U408" s="54">
        <v>0.375</v>
      </c>
      <c r="V408" s="54">
        <v>0.45763888888888998</v>
      </c>
      <c r="W408" s="51" t="s">
        <v>31</v>
      </c>
      <c r="X408" s="51" t="s">
        <v>1391</v>
      </c>
      <c r="Y408" s="51" t="s">
        <v>1391</v>
      </c>
      <c r="Z408" s="51" t="s">
        <v>1391</v>
      </c>
      <c r="AA408" s="51" t="s">
        <v>1391</v>
      </c>
      <c r="AB408" s="51" t="s">
        <v>1391</v>
      </c>
      <c r="AC408" s="51" t="s">
        <v>1391</v>
      </c>
      <c r="AD408" s="55">
        <v>43304</v>
      </c>
      <c r="AE408" s="55">
        <v>43427</v>
      </c>
      <c r="AF408" s="51" t="s">
        <v>29</v>
      </c>
      <c r="AG408" s="51" t="s">
        <v>1811</v>
      </c>
    </row>
    <row r="409" spans="1:33" hidden="1" x14ac:dyDescent="0.25">
      <c r="A409" s="60">
        <v>40025444</v>
      </c>
      <c r="B409" s="59">
        <v>1</v>
      </c>
      <c r="C409" s="59">
        <v>24</v>
      </c>
      <c r="D409" s="59">
        <v>24</v>
      </c>
      <c r="E409" s="51" t="s">
        <v>1021</v>
      </c>
      <c r="F409" s="51" t="s">
        <v>1022</v>
      </c>
      <c r="G409" s="52">
        <v>25</v>
      </c>
      <c r="H409" s="52">
        <v>25</v>
      </c>
      <c r="I409" s="51" t="s">
        <v>29</v>
      </c>
      <c r="J409" s="51" t="s">
        <v>2582</v>
      </c>
      <c r="K409" s="51" t="s">
        <v>1023</v>
      </c>
      <c r="L409" s="51" t="s">
        <v>1022</v>
      </c>
      <c r="M409" s="52">
        <v>25</v>
      </c>
      <c r="N409" s="52">
        <v>25</v>
      </c>
      <c r="O409" s="51" t="s">
        <v>1883</v>
      </c>
      <c r="P409" s="51" t="s">
        <v>2577</v>
      </c>
      <c r="Q409" s="51" t="s">
        <v>2578</v>
      </c>
      <c r="R409" s="51" t="s">
        <v>1685</v>
      </c>
      <c r="S409" s="51" t="s">
        <v>1886</v>
      </c>
      <c r="T409" s="53">
        <v>54</v>
      </c>
      <c r="U409" s="54">
        <v>0.66666666666666996</v>
      </c>
      <c r="V409" s="54">
        <v>0.72847222222221997</v>
      </c>
      <c r="W409" s="51" t="s">
        <v>1391</v>
      </c>
      <c r="X409" s="51" t="s">
        <v>31</v>
      </c>
      <c r="Y409" s="51" t="s">
        <v>1391</v>
      </c>
      <c r="Z409" s="51" t="s">
        <v>31</v>
      </c>
      <c r="AA409" s="51" t="s">
        <v>1391</v>
      </c>
      <c r="AB409" s="51" t="s">
        <v>1391</v>
      </c>
      <c r="AC409" s="51" t="s">
        <v>1391</v>
      </c>
      <c r="AD409" s="55">
        <v>43304</v>
      </c>
      <c r="AE409" s="55">
        <v>43427</v>
      </c>
      <c r="AF409" s="51" t="s">
        <v>29</v>
      </c>
      <c r="AG409" s="51" t="s">
        <v>1819</v>
      </c>
    </row>
    <row r="410" spans="1:33" hidden="1" x14ac:dyDescent="0.25">
      <c r="A410" s="60">
        <v>40025445</v>
      </c>
      <c r="B410" s="59">
        <v>10</v>
      </c>
      <c r="C410" s="59">
        <v>15</v>
      </c>
      <c r="D410" s="59">
        <v>13</v>
      </c>
      <c r="E410" s="51" t="s">
        <v>1024</v>
      </c>
      <c r="F410" s="51" t="s">
        <v>1025</v>
      </c>
      <c r="G410" s="52">
        <v>25</v>
      </c>
      <c r="H410" s="52">
        <v>25</v>
      </c>
      <c r="I410" s="51" t="s">
        <v>29</v>
      </c>
      <c r="J410" s="51" t="s">
        <v>2583</v>
      </c>
      <c r="K410" s="51" t="s">
        <v>1026</v>
      </c>
      <c r="L410" s="51" t="s">
        <v>1025</v>
      </c>
      <c r="M410" s="52">
        <v>25</v>
      </c>
      <c r="N410" s="52">
        <v>25</v>
      </c>
      <c r="O410" s="51" t="s">
        <v>1883</v>
      </c>
      <c r="P410" s="51" t="s">
        <v>2584</v>
      </c>
      <c r="Q410" s="51" t="s">
        <v>2585</v>
      </c>
      <c r="R410" s="51" t="s">
        <v>1774</v>
      </c>
      <c r="S410" s="51" t="s">
        <v>1886</v>
      </c>
      <c r="T410" s="53">
        <v>54</v>
      </c>
      <c r="U410" s="54">
        <v>0.75</v>
      </c>
      <c r="V410" s="54">
        <v>0.81180555555556</v>
      </c>
      <c r="W410" s="51" t="s">
        <v>1391</v>
      </c>
      <c r="X410" s="51" t="s">
        <v>31</v>
      </c>
      <c r="Y410" s="51" t="s">
        <v>1391</v>
      </c>
      <c r="Z410" s="51" t="s">
        <v>31</v>
      </c>
      <c r="AA410" s="51" t="s">
        <v>1391</v>
      </c>
      <c r="AB410" s="51" t="s">
        <v>1391</v>
      </c>
      <c r="AC410" s="51" t="s">
        <v>1391</v>
      </c>
      <c r="AD410" s="55">
        <v>43304</v>
      </c>
      <c r="AE410" s="55">
        <v>43427</v>
      </c>
      <c r="AF410" s="51" t="s">
        <v>29</v>
      </c>
      <c r="AG410" s="51" t="s">
        <v>1808</v>
      </c>
    </row>
    <row r="411" spans="1:33" hidden="1" x14ac:dyDescent="0.25">
      <c r="A411" s="60">
        <v>40025446</v>
      </c>
      <c r="B411" s="59">
        <v>10</v>
      </c>
      <c r="C411" s="59">
        <v>15</v>
      </c>
      <c r="D411" s="59">
        <v>14</v>
      </c>
      <c r="E411" s="51" t="s">
        <v>1027</v>
      </c>
      <c r="F411" s="51" t="s">
        <v>1028</v>
      </c>
      <c r="G411" s="52">
        <v>25</v>
      </c>
      <c r="H411" s="52">
        <v>25</v>
      </c>
      <c r="I411" s="51" t="s">
        <v>29</v>
      </c>
      <c r="J411" s="51" t="s">
        <v>2586</v>
      </c>
      <c r="K411" s="51" t="s">
        <v>1029</v>
      </c>
      <c r="L411" s="51" t="s">
        <v>1028</v>
      </c>
      <c r="M411" s="52">
        <v>25</v>
      </c>
      <c r="N411" s="52">
        <v>25</v>
      </c>
      <c r="O411" s="51" t="s">
        <v>1883</v>
      </c>
      <c r="P411" s="51" t="s">
        <v>2536</v>
      </c>
      <c r="Q411" s="51" t="s">
        <v>2537</v>
      </c>
      <c r="R411" s="51" t="s">
        <v>1693</v>
      </c>
      <c r="S411" s="51" t="s">
        <v>1886</v>
      </c>
      <c r="T411" s="53">
        <v>54</v>
      </c>
      <c r="U411" s="54">
        <v>0.75</v>
      </c>
      <c r="V411" s="54">
        <v>0.81180555555556</v>
      </c>
      <c r="W411" s="51" t="s">
        <v>1391</v>
      </c>
      <c r="X411" s="51" t="s">
        <v>31</v>
      </c>
      <c r="Y411" s="51" t="s">
        <v>1391</v>
      </c>
      <c r="Z411" s="51" t="s">
        <v>31</v>
      </c>
      <c r="AA411" s="51" t="s">
        <v>1391</v>
      </c>
      <c r="AB411" s="51" t="s">
        <v>1391</v>
      </c>
      <c r="AC411" s="51" t="s">
        <v>1391</v>
      </c>
      <c r="AD411" s="55">
        <v>43304</v>
      </c>
      <c r="AE411" s="55">
        <v>43427</v>
      </c>
      <c r="AF411" s="51" t="s">
        <v>29</v>
      </c>
      <c r="AG411" s="51" t="s">
        <v>1841</v>
      </c>
    </row>
    <row r="412" spans="1:33" hidden="1" x14ac:dyDescent="0.25">
      <c r="A412" s="60">
        <v>40025447</v>
      </c>
      <c r="B412" s="59">
        <v>0</v>
      </c>
      <c r="C412" s="59">
        <v>25</v>
      </c>
      <c r="D412" s="59">
        <v>21</v>
      </c>
      <c r="E412" s="51" t="s">
        <v>1030</v>
      </c>
      <c r="F412" s="51" t="s">
        <v>1031</v>
      </c>
      <c r="G412" s="52">
        <v>25</v>
      </c>
      <c r="H412" s="52">
        <v>25</v>
      </c>
      <c r="I412" s="51" t="s">
        <v>29</v>
      </c>
      <c r="J412" s="51" t="s">
        <v>2587</v>
      </c>
      <c r="K412" s="51" t="s">
        <v>1032</v>
      </c>
      <c r="L412" s="51" t="s">
        <v>1031</v>
      </c>
      <c r="M412" s="52">
        <v>25</v>
      </c>
      <c r="N412" s="52">
        <v>25</v>
      </c>
      <c r="O412" s="51" t="s">
        <v>1883</v>
      </c>
      <c r="P412" s="51" t="s">
        <v>1916</v>
      </c>
      <c r="Q412" s="51" t="s">
        <v>1917</v>
      </c>
      <c r="R412" s="51" t="s">
        <v>1918</v>
      </c>
      <c r="S412" s="51" t="s">
        <v>1886</v>
      </c>
      <c r="T412" s="53">
        <v>54</v>
      </c>
      <c r="U412" s="54">
        <v>0.83333333333333004</v>
      </c>
      <c r="V412" s="54">
        <v>0.91666666666666996</v>
      </c>
      <c r="W412" s="51" t="s">
        <v>1391</v>
      </c>
      <c r="X412" s="51" t="s">
        <v>31</v>
      </c>
      <c r="Y412" s="51" t="s">
        <v>1391</v>
      </c>
      <c r="Z412" s="51" t="s">
        <v>31</v>
      </c>
      <c r="AA412" s="51" t="s">
        <v>1391</v>
      </c>
      <c r="AB412" s="51" t="s">
        <v>1391</v>
      </c>
      <c r="AC412" s="51" t="s">
        <v>1391</v>
      </c>
      <c r="AD412" s="55">
        <v>43304</v>
      </c>
      <c r="AE412" s="55">
        <v>43427</v>
      </c>
      <c r="AF412" s="51" t="s">
        <v>29</v>
      </c>
      <c r="AG412" s="51" t="s">
        <v>1849</v>
      </c>
    </row>
    <row r="413" spans="1:33" hidden="1" x14ac:dyDescent="0.25">
      <c r="A413" s="60">
        <v>40025448</v>
      </c>
      <c r="B413" s="59">
        <v>10</v>
      </c>
      <c r="C413" s="59">
        <v>14</v>
      </c>
      <c r="D413" s="59">
        <v>12</v>
      </c>
      <c r="E413" s="51" t="s">
        <v>1033</v>
      </c>
      <c r="F413" s="51" t="s">
        <v>1034</v>
      </c>
      <c r="G413" s="52">
        <v>25</v>
      </c>
      <c r="H413" s="52">
        <v>25</v>
      </c>
      <c r="I413" s="51" t="s">
        <v>29</v>
      </c>
      <c r="J413" s="51" t="s">
        <v>2588</v>
      </c>
      <c r="K413" s="51" t="s">
        <v>1035</v>
      </c>
      <c r="L413" s="51" t="s">
        <v>1034</v>
      </c>
      <c r="M413" s="52">
        <v>25</v>
      </c>
      <c r="N413" s="52">
        <v>25</v>
      </c>
      <c r="O413" s="51" t="s">
        <v>1883</v>
      </c>
      <c r="P413" s="51" t="s">
        <v>2465</v>
      </c>
      <c r="Q413" s="51" t="s">
        <v>2466</v>
      </c>
      <c r="R413" s="51" t="s">
        <v>1636</v>
      </c>
      <c r="S413" s="51" t="s">
        <v>1886</v>
      </c>
      <c r="T413" s="53">
        <v>54</v>
      </c>
      <c r="U413" s="54">
        <v>0.29166666666667002</v>
      </c>
      <c r="V413" s="54">
        <v>0.35347222222222002</v>
      </c>
      <c r="W413" s="51" t="s">
        <v>1391</v>
      </c>
      <c r="X413" s="51" t="s">
        <v>1391</v>
      </c>
      <c r="Y413" s="51" t="s">
        <v>1391</v>
      </c>
      <c r="Z413" s="51" t="s">
        <v>31</v>
      </c>
      <c r="AA413" s="51" t="s">
        <v>1391</v>
      </c>
      <c r="AB413" s="51" t="s">
        <v>1391</v>
      </c>
      <c r="AC413" s="51" t="s">
        <v>1391</v>
      </c>
      <c r="AD413" s="55">
        <v>43304</v>
      </c>
      <c r="AE413" s="55">
        <v>43427</v>
      </c>
      <c r="AF413" s="51" t="s">
        <v>29</v>
      </c>
      <c r="AG413" s="51" t="s">
        <v>1391</v>
      </c>
    </row>
    <row r="414" spans="1:33" hidden="1" x14ac:dyDescent="0.25">
      <c r="A414" s="60">
        <v>40025448</v>
      </c>
      <c r="B414" s="59">
        <v>10</v>
      </c>
      <c r="C414" s="59">
        <v>14</v>
      </c>
      <c r="D414" s="59">
        <v>12</v>
      </c>
      <c r="E414" s="51" t="s">
        <v>1033</v>
      </c>
      <c r="F414" s="51" t="s">
        <v>1034</v>
      </c>
      <c r="G414" s="52">
        <v>25</v>
      </c>
      <c r="H414" s="52">
        <v>25</v>
      </c>
      <c r="I414" s="51" t="s">
        <v>29</v>
      </c>
      <c r="J414" s="51" t="s">
        <v>2588</v>
      </c>
      <c r="K414" s="51" t="s">
        <v>1035</v>
      </c>
      <c r="L414" s="51" t="s">
        <v>1034</v>
      </c>
      <c r="M414" s="52">
        <v>25</v>
      </c>
      <c r="N414" s="52">
        <v>25</v>
      </c>
      <c r="O414" s="51" t="s">
        <v>1883</v>
      </c>
      <c r="P414" s="51" t="s">
        <v>2465</v>
      </c>
      <c r="Q414" s="51" t="s">
        <v>2466</v>
      </c>
      <c r="R414" s="51" t="s">
        <v>1636</v>
      </c>
      <c r="S414" s="51" t="s">
        <v>1391</v>
      </c>
      <c r="T414" s="53">
        <v>0</v>
      </c>
      <c r="U414" s="54">
        <v>0.29166666666667002</v>
      </c>
      <c r="V414" s="54">
        <v>0.35347222222222002</v>
      </c>
      <c r="W414" s="51" t="s">
        <v>1391</v>
      </c>
      <c r="X414" s="51" t="s">
        <v>31</v>
      </c>
      <c r="Y414" s="51" t="s">
        <v>1391</v>
      </c>
      <c r="Z414" s="51" t="s">
        <v>1391</v>
      </c>
      <c r="AA414" s="51" t="s">
        <v>1391</v>
      </c>
      <c r="AB414" s="51" t="s">
        <v>1391</v>
      </c>
      <c r="AC414" s="51" t="s">
        <v>1391</v>
      </c>
      <c r="AD414" s="55">
        <v>43304</v>
      </c>
      <c r="AE414" s="55">
        <v>43427</v>
      </c>
      <c r="AF414" s="51" t="s">
        <v>29</v>
      </c>
      <c r="AG414" s="51" t="s">
        <v>2319</v>
      </c>
    </row>
    <row r="415" spans="1:33" hidden="1" x14ac:dyDescent="0.25">
      <c r="A415" s="60">
        <v>40025449</v>
      </c>
      <c r="B415" s="59">
        <v>1</v>
      </c>
      <c r="C415" s="59">
        <v>24</v>
      </c>
      <c r="D415" s="59">
        <v>24</v>
      </c>
      <c r="E415" s="51" t="s">
        <v>1036</v>
      </c>
      <c r="F415" s="51" t="s">
        <v>1037</v>
      </c>
      <c r="G415" s="52">
        <v>25</v>
      </c>
      <c r="H415" s="52">
        <v>25</v>
      </c>
      <c r="I415" s="51" t="s">
        <v>29</v>
      </c>
      <c r="J415" s="51" t="s">
        <v>2589</v>
      </c>
      <c r="K415" s="51" t="s">
        <v>1038</v>
      </c>
      <c r="L415" s="51" t="s">
        <v>1037</v>
      </c>
      <c r="M415" s="52">
        <v>25</v>
      </c>
      <c r="N415" s="52">
        <v>25</v>
      </c>
      <c r="O415" s="51" t="s">
        <v>1883</v>
      </c>
      <c r="P415" s="51" t="s">
        <v>2465</v>
      </c>
      <c r="Q415" s="51" t="s">
        <v>2466</v>
      </c>
      <c r="R415" s="51" t="s">
        <v>1636</v>
      </c>
      <c r="S415" s="51" t="s">
        <v>1886</v>
      </c>
      <c r="T415" s="53">
        <v>54</v>
      </c>
      <c r="U415" s="54">
        <v>0.375</v>
      </c>
      <c r="V415" s="54">
        <v>0.43680555555556</v>
      </c>
      <c r="W415" s="51" t="s">
        <v>1391</v>
      </c>
      <c r="X415" s="51" t="s">
        <v>31</v>
      </c>
      <c r="Y415" s="51" t="s">
        <v>1391</v>
      </c>
      <c r="Z415" s="51" t="s">
        <v>31</v>
      </c>
      <c r="AA415" s="51" t="s">
        <v>1391</v>
      </c>
      <c r="AB415" s="51" t="s">
        <v>1391</v>
      </c>
      <c r="AC415" s="51" t="s">
        <v>1391</v>
      </c>
      <c r="AD415" s="55">
        <v>43304</v>
      </c>
      <c r="AE415" s="55">
        <v>43427</v>
      </c>
      <c r="AF415" s="51" t="s">
        <v>29</v>
      </c>
      <c r="AG415" s="51" t="s">
        <v>2070</v>
      </c>
    </row>
    <row r="416" spans="1:33" hidden="1" x14ac:dyDescent="0.25">
      <c r="A416" s="60">
        <v>40025450</v>
      </c>
      <c r="B416" s="59">
        <v>3</v>
      </c>
      <c r="C416" s="59">
        <v>22</v>
      </c>
      <c r="D416" s="59">
        <v>21</v>
      </c>
      <c r="E416" s="51" t="s">
        <v>1039</v>
      </c>
      <c r="F416" s="51" t="s">
        <v>1040</v>
      </c>
      <c r="G416" s="52">
        <v>25</v>
      </c>
      <c r="H416" s="52">
        <v>25</v>
      </c>
      <c r="I416" s="51" t="s">
        <v>29</v>
      </c>
      <c r="J416" s="51" t="s">
        <v>2590</v>
      </c>
      <c r="K416" s="51" t="s">
        <v>1041</v>
      </c>
      <c r="L416" s="51" t="s">
        <v>1040</v>
      </c>
      <c r="M416" s="52">
        <v>25</v>
      </c>
      <c r="N416" s="52">
        <v>25</v>
      </c>
      <c r="O416" s="51" t="s">
        <v>1883</v>
      </c>
      <c r="P416" s="51" t="s">
        <v>2460</v>
      </c>
      <c r="Q416" s="51" t="s">
        <v>2461</v>
      </c>
      <c r="R416" s="51" t="s">
        <v>1747</v>
      </c>
      <c r="S416" s="51" t="s">
        <v>1886</v>
      </c>
      <c r="T416" s="53">
        <v>54</v>
      </c>
      <c r="U416" s="54">
        <v>0.375</v>
      </c>
      <c r="V416" s="54">
        <v>0.43680555555556</v>
      </c>
      <c r="W416" s="51" t="s">
        <v>1391</v>
      </c>
      <c r="X416" s="51" t="s">
        <v>31</v>
      </c>
      <c r="Y416" s="51" t="s">
        <v>1391</v>
      </c>
      <c r="Z416" s="51" t="s">
        <v>31</v>
      </c>
      <c r="AA416" s="51" t="s">
        <v>1391</v>
      </c>
      <c r="AB416" s="51" t="s">
        <v>1391</v>
      </c>
      <c r="AC416" s="51" t="s">
        <v>1391</v>
      </c>
      <c r="AD416" s="55">
        <v>43304</v>
      </c>
      <c r="AE416" s="55">
        <v>43427</v>
      </c>
      <c r="AF416" s="51" t="s">
        <v>29</v>
      </c>
      <c r="AG416" s="51" t="s">
        <v>1834</v>
      </c>
    </row>
    <row r="417" spans="1:33" hidden="1" x14ac:dyDescent="0.25">
      <c r="A417" s="60">
        <v>40025451</v>
      </c>
      <c r="B417" s="59">
        <v>1</v>
      </c>
      <c r="C417" s="59">
        <v>10</v>
      </c>
      <c r="D417" s="59">
        <v>9</v>
      </c>
      <c r="E417" s="51" t="s">
        <v>1042</v>
      </c>
      <c r="F417" s="51" t="s">
        <v>1043</v>
      </c>
      <c r="G417" s="52">
        <v>25</v>
      </c>
      <c r="H417" s="52">
        <v>25</v>
      </c>
      <c r="I417" s="51" t="s">
        <v>29</v>
      </c>
      <c r="J417" s="51" t="s">
        <v>2591</v>
      </c>
      <c r="K417" s="51" t="s">
        <v>1044</v>
      </c>
      <c r="L417" s="51" t="s">
        <v>1043</v>
      </c>
      <c r="M417" s="52">
        <v>25</v>
      </c>
      <c r="N417" s="52">
        <v>25</v>
      </c>
      <c r="O417" s="51" t="s">
        <v>1883</v>
      </c>
      <c r="P417" s="51" t="s">
        <v>2577</v>
      </c>
      <c r="Q417" s="51" t="s">
        <v>2578</v>
      </c>
      <c r="R417" s="51" t="s">
        <v>1685</v>
      </c>
      <c r="S417" s="51" t="s">
        <v>1886</v>
      </c>
      <c r="T417" s="53">
        <v>54</v>
      </c>
      <c r="U417" s="54">
        <v>0.375</v>
      </c>
      <c r="V417" s="54">
        <v>0.43680555555556</v>
      </c>
      <c r="W417" s="51" t="s">
        <v>1391</v>
      </c>
      <c r="X417" s="51" t="s">
        <v>1391</v>
      </c>
      <c r="Y417" s="51" t="s">
        <v>1391</v>
      </c>
      <c r="Z417" s="51" t="s">
        <v>31</v>
      </c>
      <c r="AA417" s="51" t="s">
        <v>1391</v>
      </c>
      <c r="AB417" s="51" t="s">
        <v>1391</v>
      </c>
      <c r="AC417" s="51" t="s">
        <v>1391</v>
      </c>
      <c r="AD417" s="55">
        <v>43304</v>
      </c>
      <c r="AE417" s="55">
        <v>43427</v>
      </c>
      <c r="AF417" s="51" t="s">
        <v>29</v>
      </c>
      <c r="AG417" s="51" t="s">
        <v>2592</v>
      </c>
    </row>
    <row r="418" spans="1:33" hidden="1" x14ac:dyDescent="0.25">
      <c r="A418" s="60">
        <v>40025451</v>
      </c>
      <c r="B418" s="59">
        <v>1</v>
      </c>
      <c r="C418" s="59">
        <v>10</v>
      </c>
      <c r="D418" s="59">
        <v>9</v>
      </c>
      <c r="E418" s="51" t="s">
        <v>1042</v>
      </c>
      <c r="F418" s="51" t="s">
        <v>1043</v>
      </c>
      <c r="G418" s="52">
        <v>25</v>
      </c>
      <c r="H418" s="52">
        <v>25</v>
      </c>
      <c r="I418" s="51" t="s">
        <v>29</v>
      </c>
      <c r="J418" s="51" t="s">
        <v>2591</v>
      </c>
      <c r="K418" s="51" t="s">
        <v>1044</v>
      </c>
      <c r="L418" s="51" t="s">
        <v>1043</v>
      </c>
      <c r="M418" s="52">
        <v>25</v>
      </c>
      <c r="N418" s="52">
        <v>25</v>
      </c>
      <c r="O418" s="51" t="s">
        <v>1883</v>
      </c>
      <c r="P418" s="51" t="s">
        <v>2577</v>
      </c>
      <c r="Q418" s="51" t="s">
        <v>2578</v>
      </c>
      <c r="R418" s="51" t="s">
        <v>1685</v>
      </c>
      <c r="S418" s="51" t="s">
        <v>1391</v>
      </c>
      <c r="T418" s="53">
        <v>0</v>
      </c>
      <c r="U418" s="54">
        <v>0.375</v>
      </c>
      <c r="V418" s="54">
        <v>0.43680555555556</v>
      </c>
      <c r="W418" s="51" t="s">
        <v>1391</v>
      </c>
      <c r="X418" s="51" t="s">
        <v>31</v>
      </c>
      <c r="Y418" s="51" t="s">
        <v>1391</v>
      </c>
      <c r="Z418" s="51" t="s">
        <v>1391</v>
      </c>
      <c r="AA418" s="51" t="s">
        <v>1391</v>
      </c>
      <c r="AB418" s="51" t="s">
        <v>1391</v>
      </c>
      <c r="AC418" s="51" t="s">
        <v>1391</v>
      </c>
      <c r="AD418" s="55">
        <v>43304</v>
      </c>
      <c r="AE418" s="55">
        <v>43427</v>
      </c>
      <c r="AF418" s="51" t="s">
        <v>29</v>
      </c>
      <c r="AG418" s="51" t="s">
        <v>1391</v>
      </c>
    </row>
    <row r="419" spans="1:33" hidden="1" x14ac:dyDescent="0.25">
      <c r="A419" s="60">
        <v>40025452</v>
      </c>
      <c r="B419" s="59">
        <v>2</v>
      </c>
      <c r="C419" s="59">
        <v>23</v>
      </c>
      <c r="D419" s="59">
        <v>23</v>
      </c>
      <c r="E419" s="51" t="s">
        <v>1045</v>
      </c>
      <c r="F419" s="51" t="s">
        <v>1046</v>
      </c>
      <c r="G419" s="52">
        <v>25</v>
      </c>
      <c r="H419" s="52">
        <v>25</v>
      </c>
      <c r="I419" s="51" t="s">
        <v>29</v>
      </c>
      <c r="J419" s="51" t="s">
        <v>2593</v>
      </c>
      <c r="K419" s="51" t="s">
        <v>1047</v>
      </c>
      <c r="L419" s="51" t="s">
        <v>1046</v>
      </c>
      <c r="M419" s="52">
        <v>25</v>
      </c>
      <c r="N419" s="52">
        <v>25</v>
      </c>
      <c r="O419" s="51" t="s">
        <v>1883</v>
      </c>
      <c r="P419" s="51" t="s">
        <v>2460</v>
      </c>
      <c r="Q419" s="51" t="s">
        <v>2461</v>
      </c>
      <c r="R419" s="51" t="s">
        <v>1747</v>
      </c>
      <c r="S419" s="51" t="s">
        <v>1886</v>
      </c>
      <c r="T419" s="53">
        <v>54</v>
      </c>
      <c r="U419" s="54">
        <v>0.45833333333332998</v>
      </c>
      <c r="V419" s="54">
        <v>0.52013888888889004</v>
      </c>
      <c r="W419" s="51" t="s">
        <v>1391</v>
      </c>
      <c r="X419" s="51" t="s">
        <v>31</v>
      </c>
      <c r="Y419" s="51" t="s">
        <v>1391</v>
      </c>
      <c r="Z419" s="51" t="s">
        <v>31</v>
      </c>
      <c r="AA419" s="51" t="s">
        <v>1391</v>
      </c>
      <c r="AB419" s="51" t="s">
        <v>1391</v>
      </c>
      <c r="AC419" s="51" t="s">
        <v>1391</v>
      </c>
      <c r="AD419" s="55">
        <v>43304</v>
      </c>
      <c r="AE419" s="55">
        <v>43427</v>
      </c>
      <c r="AF419" s="51" t="s">
        <v>29</v>
      </c>
      <c r="AG419" s="51" t="s">
        <v>1841</v>
      </c>
    </row>
    <row r="420" spans="1:33" hidden="1" x14ac:dyDescent="0.25">
      <c r="A420" s="60">
        <v>40025453</v>
      </c>
      <c r="B420" s="59">
        <v>9</v>
      </c>
      <c r="C420" s="59">
        <v>16</v>
      </c>
      <c r="D420" s="59">
        <v>16</v>
      </c>
      <c r="E420" s="51" t="s">
        <v>1048</v>
      </c>
      <c r="F420" s="51" t="s">
        <v>1049</v>
      </c>
      <c r="G420" s="52">
        <v>25</v>
      </c>
      <c r="H420" s="52">
        <v>25</v>
      </c>
      <c r="I420" s="51" t="s">
        <v>29</v>
      </c>
      <c r="J420" s="51" t="s">
        <v>2594</v>
      </c>
      <c r="K420" s="51" t="s">
        <v>1050</v>
      </c>
      <c r="L420" s="51" t="s">
        <v>1049</v>
      </c>
      <c r="M420" s="52">
        <v>25</v>
      </c>
      <c r="N420" s="52">
        <v>25</v>
      </c>
      <c r="O420" s="51" t="s">
        <v>1883</v>
      </c>
      <c r="P420" s="51" t="s">
        <v>2577</v>
      </c>
      <c r="Q420" s="51" t="s">
        <v>2578</v>
      </c>
      <c r="R420" s="51" t="s">
        <v>1685</v>
      </c>
      <c r="S420" s="51" t="s">
        <v>1886</v>
      </c>
      <c r="T420" s="53">
        <v>54</v>
      </c>
      <c r="U420" s="54">
        <v>0.45833333333332998</v>
      </c>
      <c r="V420" s="54">
        <v>0.52013888888889004</v>
      </c>
      <c r="W420" s="51" t="s">
        <v>1391</v>
      </c>
      <c r="X420" s="51" t="s">
        <v>31</v>
      </c>
      <c r="Y420" s="51" t="s">
        <v>1391</v>
      </c>
      <c r="Z420" s="51" t="s">
        <v>31</v>
      </c>
      <c r="AA420" s="51" t="s">
        <v>1391</v>
      </c>
      <c r="AB420" s="51" t="s">
        <v>1391</v>
      </c>
      <c r="AC420" s="51" t="s">
        <v>1391</v>
      </c>
      <c r="AD420" s="55">
        <v>43304</v>
      </c>
      <c r="AE420" s="55">
        <v>43427</v>
      </c>
      <c r="AF420" s="51" t="s">
        <v>29</v>
      </c>
      <c r="AG420" s="51" t="s">
        <v>1850</v>
      </c>
    </row>
    <row r="421" spans="1:33" hidden="1" x14ac:dyDescent="0.25">
      <c r="A421" s="60">
        <v>40025455</v>
      </c>
      <c r="B421" s="59">
        <v>12</v>
      </c>
      <c r="C421" s="59">
        <v>13</v>
      </c>
      <c r="D421" s="59">
        <v>11</v>
      </c>
      <c r="E421" s="51" t="s">
        <v>1054</v>
      </c>
      <c r="F421" s="51" t="s">
        <v>1055</v>
      </c>
      <c r="G421" s="52">
        <v>25</v>
      </c>
      <c r="H421" s="52">
        <v>25</v>
      </c>
      <c r="I421" s="51" t="s">
        <v>29</v>
      </c>
      <c r="J421" s="51" t="s">
        <v>2595</v>
      </c>
      <c r="K421" s="51" t="s">
        <v>1056</v>
      </c>
      <c r="L421" s="51" t="s">
        <v>1055</v>
      </c>
      <c r="M421" s="52">
        <v>25</v>
      </c>
      <c r="N421" s="52">
        <v>25</v>
      </c>
      <c r="O421" s="51" t="s">
        <v>1883</v>
      </c>
      <c r="P421" s="51" t="s">
        <v>2584</v>
      </c>
      <c r="Q421" s="51" t="s">
        <v>2585</v>
      </c>
      <c r="R421" s="51" t="s">
        <v>1774</v>
      </c>
      <c r="S421" s="51" t="s">
        <v>1886</v>
      </c>
      <c r="T421" s="53">
        <v>54</v>
      </c>
      <c r="U421" s="54">
        <v>0.58333333333333004</v>
      </c>
      <c r="V421" s="54">
        <v>0.66597222222221997</v>
      </c>
      <c r="W421" s="51" t="s">
        <v>1391</v>
      </c>
      <c r="X421" s="51" t="s">
        <v>31</v>
      </c>
      <c r="Y421" s="51" t="s">
        <v>1391</v>
      </c>
      <c r="Z421" s="51" t="s">
        <v>31</v>
      </c>
      <c r="AA421" s="51" t="s">
        <v>1391</v>
      </c>
      <c r="AB421" s="51" t="s">
        <v>1391</v>
      </c>
      <c r="AC421" s="51" t="s">
        <v>1391</v>
      </c>
      <c r="AD421" s="55">
        <v>43304</v>
      </c>
      <c r="AE421" s="55">
        <v>43427</v>
      </c>
      <c r="AF421" s="51" t="s">
        <v>29</v>
      </c>
      <c r="AG421" s="51" t="s">
        <v>1808</v>
      </c>
    </row>
    <row r="422" spans="1:33" hidden="1" x14ac:dyDescent="0.25">
      <c r="A422" s="60">
        <v>40028997</v>
      </c>
      <c r="B422" s="59">
        <v>29</v>
      </c>
      <c r="C422" s="59">
        <v>1</v>
      </c>
      <c r="D422" s="59">
        <v>1</v>
      </c>
      <c r="E422" s="51" t="s">
        <v>2596</v>
      </c>
      <c r="F422" s="51" t="s">
        <v>2597</v>
      </c>
      <c r="G422" s="52">
        <v>30</v>
      </c>
      <c r="H422" s="52">
        <v>30</v>
      </c>
      <c r="I422" s="51" t="s">
        <v>29</v>
      </c>
      <c r="J422" s="51" t="s">
        <v>2598</v>
      </c>
      <c r="K422" s="51" t="s">
        <v>2596</v>
      </c>
      <c r="L422" s="51" t="s">
        <v>2597</v>
      </c>
      <c r="M422" s="52">
        <v>30</v>
      </c>
      <c r="N422" s="52">
        <v>30</v>
      </c>
      <c r="O422" s="51" t="s">
        <v>1883</v>
      </c>
      <c r="P422" s="51" t="s">
        <v>2458</v>
      </c>
      <c r="Q422" s="51" t="s">
        <v>2459</v>
      </c>
      <c r="R422" s="51" t="s">
        <v>1784</v>
      </c>
      <c r="S422" s="51" t="s">
        <v>1391</v>
      </c>
      <c r="T422" s="53">
        <v>0</v>
      </c>
      <c r="U422" s="54">
        <v>0.58333333333333004</v>
      </c>
      <c r="V422" s="54">
        <v>0.66597222222221997</v>
      </c>
      <c r="W422" s="51" t="s">
        <v>1391</v>
      </c>
      <c r="X422" s="51" t="s">
        <v>31</v>
      </c>
      <c r="Y422" s="51" t="s">
        <v>1391</v>
      </c>
      <c r="Z422" s="51" t="s">
        <v>31</v>
      </c>
      <c r="AA422" s="51" t="s">
        <v>1391</v>
      </c>
      <c r="AB422" s="51" t="s">
        <v>1391</v>
      </c>
      <c r="AC422" s="51" t="s">
        <v>1391</v>
      </c>
      <c r="AD422" s="55">
        <v>43304</v>
      </c>
      <c r="AE422" s="55">
        <v>43427</v>
      </c>
      <c r="AF422" s="51" t="s">
        <v>29</v>
      </c>
      <c r="AG422" s="51" t="s">
        <v>1808</v>
      </c>
    </row>
    <row r="423" spans="1:33" hidden="1" x14ac:dyDescent="0.25">
      <c r="A423" s="60">
        <v>40025427</v>
      </c>
      <c r="B423" s="59">
        <v>6</v>
      </c>
      <c r="C423" s="59">
        <v>19</v>
      </c>
      <c r="D423" s="59">
        <v>18</v>
      </c>
      <c r="E423" s="51" t="s">
        <v>1057</v>
      </c>
      <c r="F423" s="51" t="s">
        <v>1058</v>
      </c>
      <c r="G423" s="52">
        <v>25</v>
      </c>
      <c r="H423" s="52">
        <v>25</v>
      </c>
      <c r="I423" s="51" t="s">
        <v>29</v>
      </c>
      <c r="J423" s="51" t="s">
        <v>2599</v>
      </c>
      <c r="K423" s="51" t="s">
        <v>1059</v>
      </c>
      <c r="L423" s="51" t="s">
        <v>1058</v>
      </c>
      <c r="M423" s="52">
        <v>25</v>
      </c>
      <c r="N423" s="52">
        <v>25</v>
      </c>
      <c r="O423" s="51" t="s">
        <v>1883</v>
      </c>
      <c r="P423" s="51" t="s">
        <v>2469</v>
      </c>
      <c r="Q423" s="51" t="s">
        <v>2470</v>
      </c>
      <c r="R423" s="51" t="s">
        <v>1588</v>
      </c>
      <c r="S423" s="51" t="s">
        <v>1886</v>
      </c>
      <c r="T423" s="53">
        <v>54</v>
      </c>
      <c r="U423" s="54">
        <v>0.29166666666667002</v>
      </c>
      <c r="V423" s="54">
        <v>0.35347222222222002</v>
      </c>
      <c r="W423" s="51" t="s">
        <v>1391</v>
      </c>
      <c r="X423" s="51" t="s">
        <v>31</v>
      </c>
      <c r="Y423" s="51" t="s">
        <v>1391</v>
      </c>
      <c r="Z423" s="51" t="s">
        <v>31</v>
      </c>
      <c r="AA423" s="51" t="s">
        <v>1391</v>
      </c>
      <c r="AB423" s="51" t="s">
        <v>1391</v>
      </c>
      <c r="AC423" s="51" t="s">
        <v>1391</v>
      </c>
      <c r="AD423" s="55">
        <v>43304</v>
      </c>
      <c r="AE423" s="55">
        <v>43427</v>
      </c>
      <c r="AF423" s="51" t="s">
        <v>29</v>
      </c>
      <c r="AG423" s="51" t="s">
        <v>1820</v>
      </c>
    </row>
    <row r="424" spans="1:33" hidden="1" x14ac:dyDescent="0.25">
      <c r="A424" s="60">
        <v>40025429</v>
      </c>
      <c r="B424" s="59">
        <v>8</v>
      </c>
      <c r="C424" s="59">
        <v>17</v>
      </c>
      <c r="D424" s="59">
        <v>14</v>
      </c>
      <c r="E424" s="51" t="s">
        <v>1060</v>
      </c>
      <c r="F424" s="51" t="s">
        <v>1061</v>
      </c>
      <c r="G424" s="52">
        <v>25</v>
      </c>
      <c r="H424" s="52">
        <v>25</v>
      </c>
      <c r="I424" s="51" t="s">
        <v>29</v>
      </c>
      <c r="J424" s="51" t="s">
        <v>2600</v>
      </c>
      <c r="K424" s="51" t="s">
        <v>1062</v>
      </c>
      <c r="L424" s="51" t="s">
        <v>1061</v>
      </c>
      <c r="M424" s="52">
        <v>25</v>
      </c>
      <c r="N424" s="52">
        <v>25</v>
      </c>
      <c r="O424" s="51" t="s">
        <v>1883</v>
      </c>
      <c r="P424" s="51" t="s">
        <v>2551</v>
      </c>
      <c r="Q424" s="51" t="s">
        <v>2552</v>
      </c>
      <c r="R424" s="51" t="s">
        <v>1627</v>
      </c>
      <c r="S424" s="51" t="s">
        <v>1886</v>
      </c>
      <c r="T424" s="53">
        <v>54</v>
      </c>
      <c r="U424" s="54">
        <v>0.83333333333333004</v>
      </c>
      <c r="V424" s="54">
        <v>0.89513888888889004</v>
      </c>
      <c r="W424" s="51" t="s">
        <v>1391</v>
      </c>
      <c r="X424" s="51" t="s">
        <v>31</v>
      </c>
      <c r="Y424" s="51" t="s">
        <v>1391</v>
      </c>
      <c r="Z424" s="51" t="s">
        <v>31</v>
      </c>
      <c r="AA424" s="51" t="s">
        <v>1391</v>
      </c>
      <c r="AB424" s="51" t="s">
        <v>1391</v>
      </c>
      <c r="AC424" s="51" t="s">
        <v>1391</v>
      </c>
      <c r="AD424" s="55">
        <v>43304</v>
      </c>
      <c r="AE424" s="55">
        <v>43427</v>
      </c>
      <c r="AF424" s="51" t="s">
        <v>29</v>
      </c>
      <c r="AG424" s="51" t="s">
        <v>1851</v>
      </c>
    </row>
    <row r="425" spans="1:33" hidden="1" x14ac:dyDescent="0.25">
      <c r="A425" s="60">
        <v>40025431</v>
      </c>
      <c r="B425" s="59">
        <v>12</v>
      </c>
      <c r="C425" s="59">
        <v>13</v>
      </c>
      <c r="D425" s="59">
        <v>13</v>
      </c>
      <c r="E425" s="51" t="s">
        <v>1063</v>
      </c>
      <c r="F425" s="51" t="s">
        <v>1064</v>
      </c>
      <c r="G425" s="52">
        <v>25</v>
      </c>
      <c r="H425" s="52">
        <v>25</v>
      </c>
      <c r="I425" s="51" t="s">
        <v>29</v>
      </c>
      <c r="J425" s="51" t="s">
        <v>2601</v>
      </c>
      <c r="K425" s="51" t="s">
        <v>1065</v>
      </c>
      <c r="L425" s="51" t="s">
        <v>1064</v>
      </c>
      <c r="M425" s="52">
        <v>25</v>
      </c>
      <c r="N425" s="52">
        <v>25</v>
      </c>
      <c r="O425" s="51" t="s">
        <v>1883</v>
      </c>
      <c r="P425" s="51" t="s">
        <v>2493</v>
      </c>
      <c r="Q425" s="51" t="s">
        <v>2494</v>
      </c>
      <c r="R425" s="51" t="s">
        <v>1686</v>
      </c>
      <c r="S425" s="51" t="s">
        <v>1886</v>
      </c>
      <c r="T425" s="53">
        <v>54</v>
      </c>
      <c r="U425" s="54">
        <v>0.58333333333333004</v>
      </c>
      <c r="V425" s="54">
        <v>0.64513888888889004</v>
      </c>
      <c r="W425" s="51" t="s">
        <v>1391</v>
      </c>
      <c r="X425" s="51" t="s">
        <v>31</v>
      </c>
      <c r="Y425" s="51" t="s">
        <v>1391</v>
      </c>
      <c r="Z425" s="51" t="s">
        <v>31</v>
      </c>
      <c r="AA425" s="51" t="s">
        <v>1391</v>
      </c>
      <c r="AB425" s="51" t="s">
        <v>1391</v>
      </c>
      <c r="AC425" s="51" t="s">
        <v>1391</v>
      </c>
      <c r="AD425" s="55">
        <v>43304</v>
      </c>
      <c r="AE425" s="55">
        <v>43427</v>
      </c>
      <c r="AF425" s="51" t="s">
        <v>29</v>
      </c>
      <c r="AG425" s="51" t="s">
        <v>1815</v>
      </c>
    </row>
    <row r="426" spans="1:33" hidden="1" x14ac:dyDescent="0.25">
      <c r="A426" s="60">
        <v>40025432</v>
      </c>
      <c r="B426" s="59">
        <v>10</v>
      </c>
      <c r="C426" s="59">
        <v>15</v>
      </c>
      <c r="D426" s="59">
        <v>15</v>
      </c>
      <c r="E426" s="51" t="s">
        <v>1066</v>
      </c>
      <c r="F426" s="51" t="s">
        <v>1067</v>
      </c>
      <c r="G426" s="52">
        <v>25</v>
      </c>
      <c r="H426" s="52">
        <v>25</v>
      </c>
      <c r="I426" s="51" t="s">
        <v>29</v>
      </c>
      <c r="J426" s="51" t="s">
        <v>2602</v>
      </c>
      <c r="K426" s="51" t="s">
        <v>1068</v>
      </c>
      <c r="L426" s="51" t="s">
        <v>1067</v>
      </c>
      <c r="M426" s="52">
        <v>25</v>
      </c>
      <c r="N426" s="52">
        <v>25</v>
      </c>
      <c r="O426" s="51" t="s">
        <v>1883</v>
      </c>
      <c r="P426" s="51" t="s">
        <v>2493</v>
      </c>
      <c r="Q426" s="51" t="s">
        <v>2494</v>
      </c>
      <c r="R426" s="51" t="s">
        <v>1686</v>
      </c>
      <c r="S426" s="51" t="s">
        <v>1886</v>
      </c>
      <c r="T426" s="53">
        <v>54</v>
      </c>
      <c r="U426" s="54">
        <v>0.83333333333333004</v>
      </c>
      <c r="V426" s="54">
        <v>0.89513888888889004</v>
      </c>
      <c r="W426" s="51" t="s">
        <v>1391</v>
      </c>
      <c r="X426" s="51" t="s">
        <v>31</v>
      </c>
      <c r="Y426" s="51" t="s">
        <v>1391</v>
      </c>
      <c r="Z426" s="51" t="s">
        <v>31</v>
      </c>
      <c r="AA426" s="51" t="s">
        <v>1391</v>
      </c>
      <c r="AB426" s="51" t="s">
        <v>1391</v>
      </c>
      <c r="AC426" s="51" t="s">
        <v>1391</v>
      </c>
      <c r="AD426" s="55">
        <v>43304</v>
      </c>
      <c r="AE426" s="55">
        <v>43427</v>
      </c>
      <c r="AF426" s="51" t="s">
        <v>29</v>
      </c>
      <c r="AG426" s="51" t="s">
        <v>1848</v>
      </c>
    </row>
    <row r="427" spans="1:33" hidden="1" x14ac:dyDescent="0.25">
      <c r="A427" s="60">
        <v>40025433</v>
      </c>
      <c r="B427" s="59">
        <v>8</v>
      </c>
      <c r="C427" s="59">
        <v>17</v>
      </c>
      <c r="D427" s="59">
        <v>17</v>
      </c>
      <c r="E427" s="51" t="s">
        <v>1069</v>
      </c>
      <c r="F427" s="51" t="s">
        <v>1070</v>
      </c>
      <c r="G427" s="52">
        <v>25</v>
      </c>
      <c r="H427" s="52">
        <v>25</v>
      </c>
      <c r="I427" s="51" t="s">
        <v>29</v>
      </c>
      <c r="J427" s="51" t="s">
        <v>2603</v>
      </c>
      <c r="K427" s="51" t="s">
        <v>1071</v>
      </c>
      <c r="L427" s="51" t="s">
        <v>1070</v>
      </c>
      <c r="M427" s="52">
        <v>25</v>
      </c>
      <c r="N427" s="52">
        <v>25</v>
      </c>
      <c r="O427" s="51" t="s">
        <v>1883</v>
      </c>
      <c r="P427" s="51" t="s">
        <v>2567</v>
      </c>
      <c r="Q427" s="51" t="s">
        <v>2568</v>
      </c>
      <c r="R427" s="51" t="s">
        <v>2569</v>
      </c>
      <c r="S427" s="51" t="s">
        <v>1391</v>
      </c>
      <c r="T427" s="53">
        <v>0</v>
      </c>
      <c r="U427" s="54">
        <v>0.29166666666667002</v>
      </c>
      <c r="V427" s="54">
        <v>0.35347222222222002</v>
      </c>
      <c r="W427" s="51" t="s">
        <v>1391</v>
      </c>
      <c r="X427" s="51" t="s">
        <v>1391</v>
      </c>
      <c r="Y427" s="51" t="s">
        <v>1391</v>
      </c>
      <c r="Z427" s="51" t="s">
        <v>31</v>
      </c>
      <c r="AA427" s="51" t="s">
        <v>1391</v>
      </c>
      <c r="AB427" s="51" t="s">
        <v>1391</v>
      </c>
      <c r="AC427" s="51" t="s">
        <v>1391</v>
      </c>
      <c r="AD427" s="55">
        <v>43304</v>
      </c>
      <c r="AE427" s="55">
        <v>43427</v>
      </c>
      <c r="AF427" s="51" t="s">
        <v>29</v>
      </c>
      <c r="AG427" s="51" t="s">
        <v>2007</v>
      </c>
    </row>
    <row r="428" spans="1:33" hidden="1" x14ac:dyDescent="0.25">
      <c r="A428" s="60">
        <v>40025433</v>
      </c>
      <c r="B428" s="59">
        <v>8</v>
      </c>
      <c r="C428" s="59">
        <v>17</v>
      </c>
      <c r="D428" s="59">
        <v>17</v>
      </c>
      <c r="E428" s="51" t="s">
        <v>1069</v>
      </c>
      <c r="F428" s="51" t="s">
        <v>1070</v>
      </c>
      <c r="G428" s="52">
        <v>25</v>
      </c>
      <c r="H428" s="52">
        <v>25</v>
      </c>
      <c r="I428" s="51" t="s">
        <v>29</v>
      </c>
      <c r="J428" s="51" t="s">
        <v>2603</v>
      </c>
      <c r="K428" s="51" t="s">
        <v>1071</v>
      </c>
      <c r="L428" s="51" t="s">
        <v>1070</v>
      </c>
      <c r="M428" s="52">
        <v>25</v>
      </c>
      <c r="N428" s="52">
        <v>25</v>
      </c>
      <c r="O428" s="51" t="s">
        <v>1883</v>
      </c>
      <c r="P428" s="51" t="s">
        <v>2567</v>
      </c>
      <c r="Q428" s="51" t="s">
        <v>2568</v>
      </c>
      <c r="R428" s="51" t="s">
        <v>2569</v>
      </c>
      <c r="S428" s="51" t="s">
        <v>1391</v>
      </c>
      <c r="T428" s="53">
        <v>0</v>
      </c>
      <c r="U428" s="54">
        <v>0.29166666666667002</v>
      </c>
      <c r="V428" s="54">
        <v>0.35347222222222002</v>
      </c>
      <c r="W428" s="51" t="s">
        <v>1391</v>
      </c>
      <c r="X428" s="51" t="s">
        <v>31</v>
      </c>
      <c r="Y428" s="51" t="s">
        <v>1391</v>
      </c>
      <c r="Z428" s="51" t="s">
        <v>1391</v>
      </c>
      <c r="AA428" s="51" t="s">
        <v>1391</v>
      </c>
      <c r="AB428" s="51" t="s">
        <v>1391</v>
      </c>
      <c r="AC428" s="51" t="s">
        <v>1391</v>
      </c>
      <c r="AD428" s="55">
        <v>43304</v>
      </c>
      <c r="AE428" s="55">
        <v>43427</v>
      </c>
      <c r="AF428" s="51" t="s">
        <v>29</v>
      </c>
      <c r="AG428" s="51" t="s">
        <v>1391</v>
      </c>
    </row>
    <row r="429" spans="1:33" hidden="1" x14ac:dyDescent="0.25">
      <c r="A429" s="60">
        <v>40025434</v>
      </c>
      <c r="B429" s="59">
        <v>0</v>
      </c>
      <c r="C429" s="59">
        <v>25</v>
      </c>
      <c r="D429" s="59">
        <v>24</v>
      </c>
      <c r="E429" s="51" t="s">
        <v>1072</v>
      </c>
      <c r="F429" s="51" t="s">
        <v>1073</v>
      </c>
      <c r="G429" s="52">
        <v>25</v>
      </c>
      <c r="H429" s="52">
        <v>25</v>
      </c>
      <c r="I429" s="51" t="s">
        <v>29</v>
      </c>
      <c r="J429" s="51" t="s">
        <v>2604</v>
      </c>
      <c r="K429" s="51" t="s">
        <v>1074</v>
      </c>
      <c r="L429" s="51" t="s">
        <v>1073</v>
      </c>
      <c r="M429" s="52">
        <v>25</v>
      </c>
      <c r="N429" s="52">
        <v>25</v>
      </c>
      <c r="O429" s="51" t="s">
        <v>1883</v>
      </c>
      <c r="P429" s="51" t="s">
        <v>2567</v>
      </c>
      <c r="Q429" s="51" t="s">
        <v>2568</v>
      </c>
      <c r="R429" s="51" t="s">
        <v>2569</v>
      </c>
      <c r="S429" s="51" t="s">
        <v>1391</v>
      </c>
      <c r="T429" s="53">
        <v>0</v>
      </c>
      <c r="U429" s="54">
        <v>0.375</v>
      </c>
      <c r="V429" s="54">
        <v>0.43680555555556</v>
      </c>
      <c r="W429" s="51" t="s">
        <v>1391</v>
      </c>
      <c r="X429" s="51" t="s">
        <v>1391</v>
      </c>
      <c r="Y429" s="51" t="s">
        <v>1391</v>
      </c>
      <c r="Z429" s="51" t="s">
        <v>31</v>
      </c>
      <c r="AA429" s="51" t="s">
        <v>1391</v>
      </c>
      <c r="AB429" s="51" t="s">
        <v>1391</v>
      </c>
      <c r="AC429" s="51" t="s">
        <v>1391</v>
      </c>
      <c r="AD429" s="55">
        <v>43304</v>
      </c>
      <c r="AE429" s="55">
        <v>43427</v>
      </c>
      <c r="AF429" s="51" t="s">
        <v>29</v>
      </c>
      <c r="AG429" s="51" t="s">
        <v>1391</v>
      </c>
    </row>
    <row r="430" spans="1:33" hidden="1" x14ac:dyDescent="0.25">
      <c r="A430" s="60">
        <v>40025434</v>
      </c>
      <c r="B430" s="59">
        <v>0</v>
      </c>
      <c r="C430" s="59">
        <v>25</v>
      </c>
      <c r="D430" s="59">
        <v>24</v>
      </c>
      <c r="E430" s="51" t="s">
        <v>1072</v>
      </c>
      <c r="F430" s="51" t="s">
        <v>1073</v>
      </c>
      <c r="G430" s="52">
        <v>25</v>
      </c>
      <c r="H430" s="52">
        <v>25</v>
      </c>
      <c r="I430" s="51" t="s">
        <v>29</v>
      </c>
      <c r="J430" s="51" t="s">
        <v>2604</v>
      </c>
      <c r="K430" s="51" t="s">
        <v>1074</v>
      </c>
      <c r="L430" s="51" t="s">
        <v>1073</v>
      </c>
      <c r="M430" s="52">
        <v>25</v>
      </c>
      <c r="N430" s="52">
        <v>25</v>
      </c>
      <c r="O430" s="51" t="s">
        <v>1883</v>
      </c>
      <c r="P430" s="51" t="s">
        <v>2567</v>
      </c>
      <c r="Q430" s="51" t="s">
        <v>2568</v>
      </c>
      <c r="R430" s="51" t="s">
        <v>2569</v>
      </c>
      <c r="S430" s="51" t="s">
        <v>1391</v>
      </c>
      <c r="T430" s="53">
        <v>0</v>
      </c>
      <c r="U430" s="54">
        <v>0.375</v>
      </c>
      <c r="V430" s="54">
        <v>0.43680555555556</v>
      </c>
      <c r="W430" s="51" t="s">
        <v>1391</v>
      </c>
      <c r="X430" s="51" t="s">
        <v>31</v>
      </c>
      <c r="Y430" s="51" t="s">
        <v>1391</v>
      </c>
      <c r="Z430" s="51" t="s">
        <v>1391</v>
      </c>
      <c r="AA430" s="51" t="s">
        <v>1391</v>
      </c>
      <c r="AB430" s="51" t="s">
        <v>1391</v>
      </c>
      <c r="AC430" s="51" t="s">
        <v>1391</v>
      </c>
      <c r="AD430" s="55">
        <v>43304</v>
      </c>
      <c r="AE430" s="55">
        <v>43427</v>
      </c>
      <c r="AF430" s="51" t="s">
        <v>29</v>
      </c>
      <c r="AG430" s="51" t="s">
        <v>2298</v>
      </c>
    </row>
    <row r="431" spans="1:33" hidden="1" x14ac:dyDescent="0.25">
      <c r="A431" s="60">
        <v>40025435</v>
      </c>
      <c r="B431" s="59">
        <v>0</v>
      </c>
      <c r="C431" s="59">
        <v>25</v>
      </c>
      <c r="D431" s="59">
        <v>23</v>
      </c>
      <c r="E431" s="51" t="s">
        <v>1075</v>
      </c>
      <c r="F431" s="51" t="s">
        <v>1076</v>
      </c>
      <c r="G431" s="52">
        <v>25</v>
      </c>
      <c r="H431" s="52">
        <v>25</v>
      </c>
      <c r="I431" s="51" t="s">
        <v>29</v>
      </c>
      <c r="J431" s="51" t="s">
        <v>2605</v>
      </c>
      <c r="K431" s="51" t="s">
        <v>1077</v>
      </c>
      <c r="L431" s="51" t="s">
        <v>1076</v>
      </c>
      <c r="M431" s="52">
        <v>25</v>
      </c>
      <c r="N431" s="52">
        <v>25</v>
      </c>
      <c r="O431" s="51" t="s">
        <v>1883</v>
      </c>
      <c r="P431" s="51" t="s">
        <v>2469</v>
      </c>
      <c r="Q431" s="51" t="s">
        <v>2470</v>
      </c>
      <c r="R431" s="51" t="s">
        <v>1588</v>
      </c>
      <c r="S431" s="51" t="s">
        <v>1886</v>
      </c>
      <c r="T431" s="53">
        <v>54</v>
      </c>
      <c r="U431" s="54">
        <v>0.375</v>
      </c>
      <c r="V431" s="54">
        <v>0.43680555555556</v>
      </c>
      <c r="W431" s="51" t="s">
        <v>1391</v>
      </c>
      <c r="X431" s="51" t="s">
        <v>31</v>
      </c>
      <c r="Y431" s="51" t="s">
        <v>1391</v>
      </c>
      <c r="Z431" s="51" t="s">
        <v>31</v>
      </c>
      <c r="AA431" s="51" t="s">
        <v>1391</v>
      </c>
      <c r="AB431" s="51" t="s">
        <v>1391</v>
      </c>
      <c r="AC431" s="51" t="s">
        <v>1391</v>
      </c>
      <c r="AD431" s="55">
        <v>43304</v>
      </c>
      <c r="AE431" s="55">
        <v>43427</v>
      </c>
      <c r="AF431" s="51" t="s">
        <v>29</v>
      </c>
      <c r="AG431" s="51" t="s">
        <v>1887</v>
      </c>
    </row>
    <row r="432" spans="1:33" hidden="1" x14ac:dyDescent="0.25">
      <c r="A432" s="60">
        <v>40025436</v>
      </c>
      <c r="B432" s="59">
        <v>0</v>
      </c>
      <c r="C432" s="59">
        <v>25</v>
      </c>
      <c r="D432" s="59">
        <v>24</v>
      </c>
      <c r="E432" s="51" t="s">
        <v>1078</v>
      </c>
      <c r="F432" s="51" t="s">
        <v>1079</v>
      </c>
      <c r="G432" s="52">
        <v>25</v>
      </c>
      <c r="H432" s="52">
        <v>25</v>
      </c>
      <c r="I432" s="51" t="s">
        <v>29</v>
      </c>
      <c r="J432" s="51" t="s">
        <v>2606</v>
      </c>
      <c r="K432" s="51" t="s">
        <v>1080</v>
      </c>
      <c r="L432" s="51" t="s">
        <v>1079</v>
      </c>
      <c r="M432" s="52">
        <v>25</v>
      </c>
      <c r="N432" s="52">
        <v>25</v>
      </c>
      <c r="O432" s="51" t="s">
        <v>1883</v>
      </c>
      <c r="P432" s="51" t="s">
        <v>2567</v>
      </c>
      <c r="Q432" s="51" t="s">
        <v>2568</v>
      </c>
      <c r="R432" s="51" t="s">
        <v>2569</v>
      </c>
      <c r="S432" s="51" t="s">
        <v>1391</v>
      </c>
      <c r="T432" s="53">
        <v>0</v>
      </c>
      <c r="U432" s="54">
        <v>0.45833333333332998</v>
      </c>
      <c r="V432" s="54">
        <v>0.52013888888889004</v>
      </c>
      <c r="W432" s="51" t="s">
        <v>1391</v>
      </c>
      <c r="X432" s="51" t="s">
        <v>31</v>
      </c>
      <c r="Y432" s="51" t="s">
        <v>1391</v>
      </c>
      <c r="Z432" s="51" t="s">
        <v>31</v>
      </c>
      <c r="AA432" s="51" t="s">
        <v>1391</v>
      </c>
      <c r="AB432" s="51" t="s">
        <v>1391</v>
      </c>
      <c r="AC432" s="51" t="s">
        <v>1391</v>
      </c>
      <c r="AD432" s="55">
        <v>43304</v>
      </c>
      <c r="AE432" s="55">
        <v>43427</v>
      </c>
      <c r="AF432" s="51" t="s">
        <v>29</v>
      </c>
      <c r="AG432" s="51" t="s">
        <v>1960</v>
      </c>
    </row>
    <row r="433" spans="1:33" hidden="1" x14ac:dyDescent="0.25">
      <c r="A433" s="60">
        <v>40025437</v>
      </c>
      <c r="B433" s="59">
        <v>0</v>
      </c>
      <c r="C433" s="59">
        <v>25</v>
      </c>
      <c r="D433" s="59">
        <v>25</v>
      </c>
      <c r="E433" s="51" t="s">
        <v>1081</v>
      </c>
      <c r="F433" s="51" t="s">
        <v>1082</v>
      </c>
      <c r="G433" s="52">
        <v>25</v>
      </c>
      <c r="H433" s="52">
        <v>25</v>
      </c>
      <c r="I433" s="51" t="s">
        <v>29</v>
      </c>
      <c r="J433" s="51" t="s">
        <v>2607</v>
      </c>
      <c r="K433" s="51" t="s">
        <v>1083</v>
      </c>
      <c r="L433" s="51" t="s">
        <v>1082</v>
      </c>
      <c r="M433" s="52">
        <v>25</v>
      </c>
      <c r="N433" s="52">
        <v>25</v>
      </c>
      <c r="O433" s="51" t="s">
        <v>1883</v>
      </c>
      <c r="P433" s="51" t="s">
        <v>2469</v>
      </c>
      <c r="Q433" s="51" t="s">
        <v>2470</v>
      </c>
      <c r="R433" s="51" t="s">
        <v>1588</v>
      </c>
      <c r="S433" s="51" t="s">
        <v>1886</v>
      </c>
      <c r="T433" s="53">
        <v>54</v>
      </c>
      <c r="U433" s="54">
        <v>0.45833333333332998</v>
      </c>
      <c r="V433" s="54">
        <v>0.52013888888889004</v>
      </c>
      <c r="W433" s="51" t="s">
        <v>1391</v>
      </c>
      <c r="X433" s="51" t="s">
        <v>31</v>
      </c>
      <c r="Y433" s="51" t="s">
        <v>1391</v>
      </c>
      <c r="Z433" s="51" t="s">
        <v>31</v>
      </c>
      <c r="AA433" s="51" t="s">
        <v>1391</v>
      </c>
      <c r="AB433" s="51" t="s">
        <v>1391</v>
      </c>
      <c r="AC433" s="51" t="s">
        <v>1391</v>
      </c>
      <c r="AD433" s="55">
        <v>43304</v>
      </c>
      <c r="AE433" s="55">
        <v>43427</v>
      </c>
      <c r="AF433" s="51" t="s">
        <v>29</v>
      </c>
      <c r="AG433" s="51" t="s">
        <v>1826</v>
      </c>
    </row>
    <row r="434" spans="1:33" hidden="1" x14ac:dyDescent="0.25">
      <c r="A434" s="60">
        <v>40025438</v>
      </c>
      <c r="B434" s="59">
        <v>13</v>
      </c>
      <c r="C434" s="59">
        <v>12</v>
      </c>
      <c r="D434" s="59">
        <v>12</v>
      </c>
      <c r="E434" s="51" t="s">
        <v>1084</v>
      </c>
      <c r="F434" s="51" t="s">
        <v>1085</v>
      </c>
      <c r="G434" s="52">
        <v>25</v>
      </c>
      <c r="H434" s="52">
        <v>25</v>
      </c>
      <c r="I434" s="51" t="s">
        <v>29</v>
      </c>
      <c r="J434" s="51" t="s">
        <v>2608</v>
      </c>
      <c r="K434" s="51" t="s">
        <v>1086</v>
      </c>
      <c r="L434" s="51" t="s">
        <v>1085</v>
      </c>
      <c r="M434" s="52">
        <v>25</v>
      </c>
      <c r="N434" s="52">
        <v>25</v>
      </c>
      <c r="O434" s="51" t="s">
        <v>1883</v>
      </c>
      <c r="P434" s="51" t="s">
        <v>2609</v>
      </c>
      <c r="Q434" s="51" t="s">
        <v>2610</v>
      </c>
      <c r="R434" s="51" t="s">
        <v>2611</v>
      </c>
      <c r="S434" s="51" t="s">
        <v>1391</v>
      </c>
      <c r="T434" s="53">
        <v>0</v>
      </c>
      <c r="U434" s="54">
        <v>0.58333333333333004</v>
      </c>
      <c r="V434" s="54">
        <v>0.64513888888889004</v>
      </c>
      <c r="W434" s="51" t="s">
        <v>1391</v>
      </c>
      <c r="X434" s="51" t="s">
        <v>31</v>
      </c>
      <c r="Y434" s="51" t="s">
        <v>1391</v>
      </c>
      <c r="Z434" s="51" t="s">
        <v>31</v>
      </c>
      <c r="AA434" s="51" t="s">
        <v>1391</v>
      </c>
      <c r="AB434" s="51" t="s">
        <v>1391</v>
      </c>
      <c r="AC434" s="51" t="s">
        <v>1391</v>
      </c>
      <c r="AD434" s="55">
        <v>43304</v>
      </c>
      <c r="AE434" s="55">
        <v>43427</v>
      </c>
      <c r="AF434" s="51" t="s">
        <v>29</v>
      </c>
      <c r="AG434" s="51" t="s">
        <v>1835</v>
      </c>
    </row>
    <row r="435" spans="1:33" hidden="1" x14ac:dyDescent="0.25">
      <c r="A435" s="60">
        <v>40029004</v>
      </c>
      <c r="B435" s="59">
        <v>2</v>
      </c>
      <c r="C435" s="59">
        <v>1</v>
      </c>
      <c r="D435" s="59">
        <v>1</v>
      </c>
      <c r="E435" s="51" t="s">
        <v>2612</v>
      </c>
      <c r="F435" s="51" t="s">
        <v>2613</v>
      </c>
      <c r="G435" s="52">
        <v>3</v>
      </c>
      <c r="H435" s="52">
        <v>3</v>
      </c>
      <c r="I435" s="51" t="s">
        <v>29</v>
      </c>
      <c r="J435" s="51" t="s">
        <v>2614</v>
      </c>
      <c r="K435" s="51" t="s">
        <v>2612</v>
      </c>
      <c r="L435" s="51" t="s">
        <v>2613</v>
      </c>
      <c r="M435" s="52">
        <v>3</v>
      </c>
      <c r="N435" s="52">
        <v>3</v>
      </c>
      <c r="O435" s="51" t="s">
        <v>1883</v>
      </c>
      <c r="P435" s="51" t="s">
        <v>2458</v>
      </c>
      <c r="Q435" s="51" t="s">
        <v>2459</v>
      </c>
      <c r="R435" s="51" t="s">
        <v>1784</v>
      </c>
      <c r="S435" s="51" t="s">
        <v>1391</v>
      </c>
      <c r="T435" s="53">
        <v>0</v>
      </c>
      <c r="U435" s="54">
        <v>0.58333333333333004</v>
      </c>
      <c r="V435" s="54">
        <v>0.64513888888889004</v>
      </c>
      <c r="W435" s="51" t="s">
        <v>1391</v>
      </c>
      <c r="X435" s="51" t="s">
        <v>31</v>
      </c>
      <c r="Y435" s="51" t="s">
        <v>1391</v>
      </c>
      <c r="Z435" s="51" t="s">
        <v>31</v>
      </c>
      <c r="AA435" s="51" t="s">
        <v>1391</v>
      </c>
      <c r="AB435" s="51" t="s">
        <v>1391</v>
      </c>
      <c r="AC435" s="51" t="s">
        <v>1391</v>
      </c>
      <c r="AD435" s="55">
        <v>43304</v>
      </c>
      <c r="AE435" s="55">
        <v>43427</v>
      </c>
      <c r="AF435" s="51" t="s">
        <v>29</v>
      </c>
      <c r="AG435" s="51" t="s">
        <v>1835</v>
      </c>
    </row>
    <row r="436" spans="1:33" hidden="1" x14ac:dyDescent="0.25">
      <c r="A436" s="60">
        <v>40027132</v>
      </c>
      <c r="B436" s="59">
        <v>0</v>
      </c>
      <c r="C436" s="59">
        <v>4</v>
      </c>
      <c r="D436" s="59">
        <v>4</v>
      </c>
      <c r="E436" s="51" t="s">
        <v>2615</v>
      </c>
      <c r="F436" s="51" t="s">
        <v>2616</v>
      </c>
      <c r="G436" s="52">
        <v>4</v>
      </c>
      <c r="H436" s="52">
        <v>4</v>
      </c>
      <c r="I436" s="51" t="s">
        <v>1391</v>
      </c>
      <c r="J436" s="51" t="s">
        <v>2617</v>
      </c>
      <c r="K436" s="51" t="s">
        <v>2615</v>
      </c>
      <c r="L436" s="51" t="s">
        <v>2616</v>
      </c>
      <c r="M436" s="52">
        <v>4</v>
      </c>
      <c r="N436" s="52">
        <v>4</v>
      </c>
      <c r="O436" s="51" t="s">
        <v>1883</v>
      </c>
      <c r="P436" s="51" t="s">
        <v>2458</v>
      </c>
      <c r="Q436" s="51" t="s">
        <v>2459</v>
      </c>
      <c r="R436" s="51" t="s">
        <v>1784</v>
      </c>
      <c r="S436" s="51" t="s">
        <v>1391</v>
      </c>
      <c r="T436" s="53">
        <v>0</v>
      </c>
      <c r="U436" s="54">
        <v>0</v>
      </c>
      <c r="V436" s="54">
        <v>0</v>
      </c>
      <c r="W436" s="51" t="s">
        <v>1391</v>
      </c>
      <c r="X436" s="51" t="s">
        <v>1391</v>
      </c>
      <c r="Y436" s="51" t="s">
        <v>1391</v>
      </c>
      <c r="Z436" s="51" t="s">
        <v>1391</v>
      </c>
      <c r="AA436" s="51" t="s">
        <v>1391</v>
      </c>
      <c r="AB436" s="51" t="s">
        <v>1391</v>
      </c>
      <c r="AC436" s="51" t="s">
        <v>1391</v>
      </c>
      <c r="AD436" s="55">
        <v>43304</v>
      </c>
      <c r="AE436" s="55">
        <v>43427</v>
      </c>
      <c r="AF436" s="51" t="s">
        <v>29</v>
      </c>
      <c r="AG436" s="51" t="s">
        <v>1391</v>
      </c>
    </row>
    <row r="437" spans="1:33" hidden="1" x14ac:dyDescent="0.25">
      <c r="A437" s="60">
        <v>40022116</v>
      </c>
      <c r="B437" s="59">
        <v>6</v>
      </c>
      <c r="C437" s="59">
        <v>19</v>
      </c>
      <c r="D437" s="59">
        <v>18</v>
      </c>
      <c r="E437" s="51" t="s">
        <v>1088</v>
      </c>
      <c r="F437" s="51" t="s">
        <v>1089</v>
      </c>
      <c r="G437" s="52">
        <v>25</v>
      </c>
      <c r="H437" s="52">
        <v>25</v>
      </c>
      <c r="I437" s="51" t="s">
        <v>29</v>
      </c>
      <c r="J437" s="51" t="s">
        <v>2618</v>
      </c>
      <c r="K437" s="51" t="s">
        <v>1090</v>
      </c>
      <c r="L437" s="51" t="s">
        <v>1089</v>
      </c>
      <c r="M437" s="52">
        <v>25</v>
      </c>
      <c r="N437" s="52">
        <v>25</v>
      </c>
      <c r="O437" s="51" t="s">
        <v>1883</v>
      </c>
      <c r="P437" s="51" t="s">
        <v>2469</v>
      </c>
      <c r="Q437" s="51" t="s">
        <v>2470</v>
      </c>
      <c r="R437" s="51" t="s">
        <v>1588</v>
      </c>
      <c r="S437" s="51" t="s">
        <v>1886</v>
      </c>
      <c r="T437" s="53">
        <v>36</v>
      </c>
      <c r="U437" s="54">
        <v>0.29166666666667002</v>
      </c>
      <c r="V437" s="54">
        <v>0.37430555555556</v>
      </c>
      <c r="W437" s="51" t="s">
        <v>1391</v>
      </c>
      <c r="X437" s="51" t="s">
        <v>1391</v>
      </c>
      <c r="Y437" s="51" t="s">
        <v>31</v>
      </c>
      <c r="Z437" s="51" t="s">
        <v>1391</v>
      </c>
      <c r="AA437" s="51" t="s">
        <v>31</v>
      </c>
      <c r="AB437" s="51" t="s">
        <v>1391</v>
      </c>
      <c r="AC437" s="51" t="s">
        <v>1391</v>
      </c>
      <c r="AD437" s="55">
        <v>43304</v>
      </c>
      <c r="AE437" s="55">
        <v>43364</v>
      </c>
      <c r="AF437" s="51" t="s">
        <v>29</v>
      </c>
      <c r="AG437" s="51" t="s">
        <v>1891</v>
      </c>
    </row>
    <row r="438" spans="1:33" hidden="1" x14ac:dyDescent="0.25">
      <c r="A438" s="60">
        <v>40022117</v>
      </c>
      <c r="B438" s="59">
        <v>0</v>
      </c>
      <c r="C438" s="59">
        <v>26</v>
      </c>
      <c r="D438" s="59">
        <v>26</v>
      </c>
      <c r="E438" s="51" t="s">
        <v>1091</v>
      </c>
      <c r="F438" s="51" t="s">
        <v>1092</v>
      </c>
      <c r="G438" s="52">
        <v>26</v>
      </c>
      <c r="H438" s="52">
        <v>26</v>
      </c>
      <c r="I438" s="51" t="s">
        <v>29</v>
      </c>
      <c r="J438" s="51" t="s">
        <v>2619</v>
      </c>
      <c r="K438" s="51" t="s">
        <v>1093</v>
      </c>
      <c r="L438" s="51" t="s">
        <v>1092</v>
      </c>
      <c r="M438" s="52">
        <v>26</v>
      </c>
      <c r="N438" s="52">
        <v>26</v>
      </c>
      <c r="O438" s="51" t="s">
        <v>1883</v>
      </c>
      <c r="P438" s="51" t="s">
        <v>2496</v>
      </c>
      <c r="Q438" s="51" t="s">
        <v>2497</v>
      </c>
      <c r="R438" s="51" t="s">
        <v>1545</v>
      </c>
      <c r="S438" s="51" t="s">
        <v>1886</v>
      </c>
      <c r="T438" s="53">
        <v>36</v>
      </c>
      <c r="U438" s="54">
        <v>0.375</v>
      </c>
      <c r="V438" s="54">
        <v>0.45763888888888998</v>
      </c>
      <c r="W438" s="51" t="s">
        <v>1391</v>
      </c>
      <c r="X438" s="51" t="s">
        <v>1391</v>
      </c>
      <c r="Y438" s="51" t="s">
        <v>31</v>
      </c>
      <c r="Z438" s="51" t="s">
        <v>1391</v>
      </c>
      <c r="AA438" s="51" t="s">
        <v>31</v>
      </c>
      <c r="AB438" s="51" t="s">
        <v>1391</v>
      </c>
      <c r="AC438" s="51" t="s">
        <v>1391</v>
      </c>
      <c r="AD438" s="55">
        <v>43304</v>
      </c>
      <c r="AE438" s="55">
        <v>43364</v>
      </c>
      <c r="AF438" s="51" t="s">
        <v>29</v>
      </c>
      <c r="AG438" s="51" t="s">
        <v>1891</v>
      </c>
    </row>
    <row r="439" spans="1:33" hidden="1" x14ac:dyDescent="0.25">
      <c r="A439" s="60">
        <v>40022118</v>
      </c>
      <c r="B439" s="59">
        <v>3</v>
      </c>
      <c r="C439" s="59">
        <v>22</v>
      </c>
      <c r="D439" s="59">
        <v>21</v>
      </c>
      <c r="E439" s="51" t="s">
        <v>1094</v>
      </c>
      <c r="F439" s="51" t="s">
        <v>1095</v>
      </c>
      <c r="G439" s="52">
        <v>25</v>
      </c>
      <c r="H439" s="52">
        <v>25</v>
      </c>
      <c r="I439" s="51" t="s">
        <v>29</v>
      </c>
      <c r="J439" s="51" t="s">
        <v>2620</v>
      </c>
      <c r="K439" s="51" t="s">
        <v>1096</v>
      </c>
      <c r="L439" s="51" t="s">
        <v>1095</v>
      </c>
      <c r="M439" s="52">
        <v>25</v>
      </c>
      <c r="N439" s="52">
        <v>25</v>
      </c>
      <c r="O439" s="51" t="s">
        <v>1883</v>
      </c>
      <c r="P439" s="51" t="s">
        <v>2584</v>
      </c>
      <c r="Q439" s="51" t="s">
        <v>2585</v>
      </c>
      <c r="R439" s="51" t="s">
        <v>1774</v>
      </c>
      <c r="S439" s="51" t="s">
        <v>1886</v>
      </c>
      <c r="T439" s="53">
        <v>36</v>
      </c>
      <c r="U439" s="54">
        <v>0.45833333333332998</v>
      </c>
      <c r="V439" s="54">
        <v>0.54097222222221997</v>
      </c>
      <c r="W439" s="51" t="s">
        <v>1391</v>
      </c>
      <c r="X439" s="51" t="s">
        <v>31</v>
      </c>
      <c r="Y439" s="51" t="s">
        <v>1391</v>
      </c>
      <c r="Z439" s="51" t="s">
        <v>31</v>
      </c>
      <c r="AA439" s="51" t="s">
        <v>1391</v>
      </c>
      <c r="AB439" s="51" t="s">
        <v>1391</v>
      </c>
      <c r="AC439" s="51" t="s">
        <v>1391</v>
      </c>
      <c r="AD439" s="55">
        <v>43304</v>
      </c>
      <c r="AE439" s="55">
        <v>43364</v>
      </c>
      <c r="AF439" s="51" t="s">
        <v>29</v>
      </c>
      <c r="AG439" s="51" t="s">
        <v>1848</v>
      </c>
    </row>
    <row r="440" spans="1:33" hidden="1" x14ac:dyDescent="0.25">
      <c r="A440" s="60">
        <v>40022119</v>
      </c>
      <c r="B440" s="59">
        <v>13</v>
      </c>
      <c r="C440" s="59">
        <v>12</v>
      </c>
      <c r="D440" s="59">
        <v>12</v>
      </c>
      <c r="E440" s="51" t="s">
        <v>1097</v>
      </c>
      <c r="F440" s="51" t="s">
        <v>1098</v>
      </c>
      <c r="G440" s="52">
        <v>25</v>
      </c>
      <c r="H440" s="52">
        <v>25</v>
      </c>
      <c r="I440" s="51" t="s">
        <v>29</v>
      </c>
      <c r="J440" s="51" t="s">
        <v>2621</v>
      </c>
      <c r="K440" s="51" t="s">
        <v>1099</v>
      </c>
      <c r="L440" s="51" t="s">
        <v>1098</v>
      </c>
      <c r="M440" s="52">
        <v>25</v>
      </c>
      <c r="N440" s="52">
        <v>25</v>
      </c>
      <c r="O440" s="51" t="s">
        <v>1883</v>
      </c>
      <c r="P440" s="51" t="s">
        <v>2476</v>
      </c>
      <c r="Q440" s="51" t="s">
        <v>2477</v>
      </c>
      <c r="R440" s="51" t="s">
        <v>1520</v>
      </c>
      <c r="S440" s="51" t="s">
        <v>1886</v>
      </c>
      <c r="T440" s="53">
        <v>36</v>
      </c>
      <c r="U440" s="54">
        <v>0.58333333333333004</v>
      </c>
      <c r="V440" s="54">
        <v>0.66597222222221997</v>
      </c>
      <c r="W440" s="51" t="s">
        <v>1391</v>
      </c>
      <c r="X440" s="51" t="s">
        <v>1391</v>
      </c>
      <c r="Y440" s="51" t="s">
        <v>31</v>
      </c>
      <c r="Z440" s="51" t="s">
        <v>1391</v>
      </c>
      <c r="AA440" s="51" t="s">
        <v>31</v>
      </c>
      <c r="AB440" s="51" t="s">
        <v>1391</v>
      </c>
      <c r="AC440" s="51" t="s">
        <v>1391</v>
      </c>
      <c r="AD440" s="55">
        <v>43304</v>
      </c>
      <c r="AE440" s="55">
        <v>43364</v>
      </c>
      <c r="AF440" s="51" t="s">
        <v>29</v>
      </c>
      <c r="AG440" s="51" t="s">
        <v>1853</v>
      </c>
    </row>
    <row r="441" spans="1:33" hidden="1" x14ac:dyDescent="0.25">
      <c r="A441" s="60">
        <v>40022120</v>
      </c>
      <c r="B441" s="59">
        <v>1</v>
      </c>
      <c r="C441" s="59">
        <v>24</v>
      </c>
      <c r="D441" s="59">
        <v>23</v>
      </c>
      <c r="E441" s="51" t="s">
        <v>1100</v>
      </c>
      <c r="F441" s="51" t="s">
        <v>1101</v>
      </c>
      <c r="G441" s="52">
        <v>25</v>
      </c>
      <c r="H441" s="52">
        <v>25</v>
      </c>
      <c r="I441" s="51" t="s">
        <v>29</v>
      </c>
      <c r="J441" s="51" t="s">
        <v>2622</v>
      </c>
      <c r="K441" s="51" t="s">
        <v>1102</v>
      </c>
      <c r="L441" s="51" t="s">
        <v>1101</v>
      </c>
      <c r="M441" s="52">
        <v>25</v>
      </c>
      <c r="N441" s="52">
        <v>25</v>
      </c>
      <c r="O441" s="51" t="s">
        <v>1883</v>
      </c>
      <c r="P441" s="51" t="s">
        <v>1897</v>
      </c>
      <c r="Q441" s="51" t="s">
        <v>1391</v>
      </c>
      <c r="R441" s="51" t="s">
        <v>1391</v>
      </c>
      <c r="S441" s="51" t="s">
        <v>1391</v>
      </c>
      <c r="T441" s="53">
        <v>0</v>
      </c>
      <c r="U441" s="54">
        <v>0.375</v>
      </c>
      <c r="V441" s="54">
        <v>0.45763888888888998</v>
      </c>
      <c r="W441" s="51" t="s">
        <v>1391</v>
      </c>
      <c r="X441" s="51" t="s">
        <v>31</v>
      </c>
      <c r="Y441" s="51" t="s">
        <v>1391</v>
      </c>
      <c r="Z441" s="51" t="s">
        <v>31</v>
      </c>
      <c r="AA441" s="51" t="s">
        <v>1391</v>
      </c>
      <c r="AB441" s="51" t="s">
        <v>1391</v>
      </c>
      <c r="AC441" s="51" t="s">
        <v>1391</v>
      </c>
      <c r="AD441" s="55">
        <v>43367</v>
      </c>
      <c r="AE441" s="55">
        <v>43427</v>
      </c>
      <c r="AF441" s="51" t="s">
        <v>29</v>
      </c>
      <c r="AG441" s="51" t="s">
        <v>1391</v>
      </c>
    </row>
    <row r="442" spans="1:33" hidden="1" x14ac:dyDescent="0.25">
      <c r="A442" s="60">
        <v>40022121</v>
      </c>
      <c r="B442" s="59">
        <v>13</v>
      </c>
      <c r="C442" s="59">
        <v>12</v>
      </c>
      <c r="D442" s="59">
        <v>12</v>
      </c>
      <c r="E442" s="51" t="s">
        <v>1103</v>
      </c>
      <c r="F442" s="51" t="s">
        <v>1104</v>
      </c>
      <c r="G442" s="52">
        <v>25</v>
      </c>
      <c r="H442" s="52">
        <v>25</v>
      </c>
      <c r="I442" s="51" t="s">
        <v>29</v>
      </c>
      <c r="J442" s="51" t="s">
        <v>2623</v>
      </c>
      <c r="K442" s="51" t="s">
        <v>1105</v>
      </c>
      <c r="L442" s="51" t="s">
        <v>1104</v>
      </c>
      <c r="M442" s="52">
        <v>25</v>
      </c>
      <c r="N442" s="52">
        <v>25</v>
      </c>
      <c r="O442" s="51" t="s">
        <v>1883</v>
      </c>
      <c r="P442" s="51" t="s">
        <v>1897</v>
      </c>
      <c r="Q442" s="51" t="s">
        <v>1391</v>
      </c>
      <c r="R442" s="51" t="s">
        <v>1391</v>
      </c>
      <c r="S442" s="51" t="s">
        <v>1391</v>
      </c>
      <c r="T442" s="53">
        <v>0</v>
      </c>
      <c r="U442" s="54">
        <v>0.45833333333332998</v>
      </c>
      <c r="V442" s="54">
        <v>0.54097222222221997</v>
      </c>
      <c r="W442" s="51" t="s">
        <v>1391</v>
      </c>
      <c r="X442" s="51" t="s">
        <v>1391</v>
      </c>
      <c r="Y442" s="51" t="s">
        <v>31</v>
      </c>
      <c r="Z442" s="51" t="s">
        <v>1391</v>
      </c>
      <c r="AA442" s="51" t="s">
        <v>31</v>
      </c>
      <c r="AB442" s="51" t="s">
        <v>1391</v>
      </c>
      <c r="AC442" s="51" t="s">
        <v>1391</v>
      </c>
      <c r="AD442" s="55">
        <v>43367</v>
      </c>
      <c r="AE442" s="55">
        <v>43427</v>
      </c>
      <c r="AF442" s="51" t="s">
        <v>29</v>
      </c>
      <c r="AG442" s="51" t="s">
        <v>1391</v>
      </c>
    </row>
    <row r="443" spans="1:33" hidden="1" x14ac:dyDescent="0.25">
      <c r="A443" s="60">
        <v>40022122</v>
      </c>
      <c r="B443" s="59">
        <v>9</v>
      </c>
      <c r="C443" s="59">
        <v>16</v>
      </c>
      <c r="D443" s="59">
        <v>16</v>
      </c>
      <c r="E443" s="51" t="s">
        <v>1106</v>
      </c>
      <c r="F443" s="51" t="s">
        <v>1107</v>
      </c>
      <c r="G443" s="52">
        <v>25</v>
      </c>
      <c r="H443" s="52">
        <v>25</v>
      </c>
      <c r="I443" s="51" t="s">
        <v>29</v>
      </c>
      <c r="J443" s="51" t="s">
        <v>2624</v>
      </c>
      <c r="K443" s="51" t="s">
        <v>1108</v>
      </c>
      <c r="L443" s="51" t="s">
        <v>1107</v>
      </c>
      <c r="M443" s="52">
        <v>25</v>
      </c>
      <c r="N443" s="52">
        <v>25</v>
      </c>
      <c r="O443" s="51" t="s">
        <v>1883</v>
      </c>
      <c r="P443" s="51" t="s">
        <v>1897</v>
      </c>
      <c r="Q443" s="51" t="s">
        <v>1391</v>
      </c>
      <c r="R443" s="51" t="s">
        <v>1391</v>
      </c>
      <c r="S443" s="51" t="s">
        <v>1391</v>
      </c>
      <c r="T443" s="53">
        <v>0</v>
      </c>
      <c r="U443" s="54">
        <v>0.66666666666666996</v>
      </c>
      <c r="V443" s="54">
        <v>0.74930555555556</v>
      </c>
      <c r="W443" s="51" t="s">
        <v>1391</v>
      </c>
      <c r="X443" s="51" t="s">
        <v>31</v>
      </c>
      <c r="Y443" s="51" t="s">
        <v>1391</v>
      </c>
      <c r="Z443" s="51" t="s">
        <v>31</v>
      </c>
      <c r="AA443" s="51" t="s">
        <v>1391</v>
      </c>
      <c r="AB443" s="51" t="s">
        <v>1391</v>
      </c>
      <c r="AC443" s="51" t="s">
        <v>1391</v>
      </c>
      <c r="AD443" s="55">
        <v>43367</v>
      </c>
      <c r="AE443" s="55">
        <v>43427</v>
      </c>
      <c r="AF443" s="51" t="s">
        <v>29</v>
      </c>
      <c r="AG443" s="51" t="s">
        <v>1391</v>
      </c>
    </row>
    <row r="444" spans="1:33" hidden="1" x14ac:dyDescent="0.25">
      <c r="A444" s="60">
        <v>40022123</v>
      </c>
      <c r="B444" s="59">
        <v>11</v>
      </c>
      <c r="C444" s="59">
        <v>14</v>
      </c>
      <c r="D444" s="59">
        <v>12</v>
      </c>
      <c r="E444" s="51" t="s">
        <v>1109</v>
      </c>
      <c r="F444" s="51" t="s">
        <v>1110</v>
      </c>
      <c r="G444" s="52">
        <v>25</v>
      </c>
      <c r="H444" s="52">
        <v>25</v>
      </c>
      <c r="I444" s="51" t="s">
        <v>29</v>
      </c>
      <c r="J444" s="51" t="s">
        <v>2625</v>
      </c>
      <c r="K444" s="51" t="s">
        <v>1111</v>
      </c>
      <c r="L444" s="51" t="s">
        <v>1110</v>
      </c>
      <c r="M444" s="52">
        <v>25</v>
      </c>
      <c r="N444" s="52">
        <v>25</v>
      </c>
      <c r="O444" s="51" t="s">
        <v>1883</v>
      </c>
      <c r="P444" s="51" t="s">
        <v>1897</v>
      </c>
      <c r="Q444" s="51" t="s">
        <v>1391</v>
      </c>
      <c r="R444" s="51" t="s">
        <v>1391</v>
      </c>
      <c r="S444" s="51" t="s">
        <v>1391</v>
      </c>
      <c r="T444" s="53">
        <v>0</v>
      </c>
      <c r="U444" s="54">
        <v>0.66666666666666996</v>
      </c>
      <c r="V444" s="54">
        <v>0.74930555555556</v>
      </c>
      <c r="W444" s="51" t="s">
        <v>1391</v>
      </c>
      <c r="X444" s="51" t="s">
        <v>31</v>
      </c>
      <c r="Y444" s="51" t="s">
        <v>1391</v>
      </c>
      <c r="Z444" s="51" t="s">
        <v>31</v>
      </c>
      <c r="AA444" s="51" t="s">
        <v>1391</v>
      </c>
      <c r="AB444" s="51" t="s">
        <v>1391</v>
      </c>
      <c r="AC444" s="51" t="s">
        <v>1391</v>
      </c>
      <c r="AD444" s="55">
        <v>43367</v>
      </c>
      <c r="AE444" s="55">
        <v>43427</v>
      </c>
      <c r="AF444" s="51" t="s">
        <v>29</v>
      </c>
      <c r="AG444" s="51" t="s">
        <v>1391</v>
      </c>
    </row>
    <row r="445" spans="1:33" hidden="1" x14ac:dyDescent="0.25">
      <c r="A445" s="60">
        <v>40022124</v>
      </c>
      <c r="B445" s="59">
        <v>14</v>
      </c>
      <c r="C445" s="59">
        <v>26</v>
      </c>
      <c r="D445" s="59">
        <v>23</v>
      </c>
      <c r="E445" s="51" t="s">
        <v>1112</v>
      </c>
      <c r="F445" s="51" t="s">
        <v>1113</v>
      </c>
      <c r="G445" s="52">
        <v>40</v>
      </c>
      <c r="H445" s="52">
        <v>40</v>
      </c>
      <c r="I445" s="51" t="s">
        <v>29</v>
      </c>
      <c r="J445" s="51" t="s">
        <v>2626</v>
      </c>
      <c r="K445" s="51" t="s">
        <v>1114</v>
      </c>
      <c r="L445" s="51" t="s">
        <v>1113</v>
      </c>
      <c r="M445" s="52">
        <v>40</v>
      </c>
      <c r="N445" s="52">
        <v>40</v>
      </c>
      <c r="O445" s="51" t="s">
        <v>1883</v>
      </c>
      <c r="P445" s="51" t="s">
        <v>1897</v>
      </c>
      <c r="Q445" s="51" t="s">
        <v>1391</v>
      </c>
      <c r="R445" s="51" t="s">
        <v>1391</v>
      </c>
      <c r="S445" s="51" t="s">
        <v>1391</v>
      </c>
      <c r="T445" s="53">
        <v>0</v>
      </c>
      <c r="U445" s="54">
        <v>0.75</v>
      </c>
      <c r="V445" s="54">
        <v>0.83263888888889004</v>
      </c>
      <c r="W445" s="51" t="s">
        <v>1391</v>
      </c>
      <c r="X445" s="51" t="s">
        <v>1391</v>
      </c>
      <c r="Y445" s="51" t="s">
        <v>31</v>
      </c>
      <c r="Z445" s="51" t="s">
        <v>1391</v>
      </c>
      <c r="AA445" s="51" t="s">
        <v>31</v>
      </c>
      <c r="AB445" s="51" t="s">
        <v>1391</v>
      </c>
      <c r="AC445" s="51" t="s">
        <v>1391</v>
      </c>
      <c r="AD445" s="55">
        <v>43367</v>
      </c>
      <c r="AE445" s="55">
        <v>43427</v>
      </c>
      <c r="AF445" s="51" t="s">
        <v>29</v>
      </c>
      <c r="AG445" s="51" t="s">
        <v>1391</v>
      </c>
    </row>
    <row r="446" spans="1:33" hidden="1" x14ac:dyDescent="0.25">
      <c r="A446" s="60">
        <v>40029009</v>
      </c>
      <c r="B446" s="59">
        <v>4</v>
      </c>
      <c r="C446" s="59">
        <v>4</v>
      </c>
      <c r="D446" s="59">
        <v>2</v>
      </c>
      <c r="E446" s="51" t="s">
        <v>2627</v>
      </c>
      <c r="F446" s="51" t="s">
        <v>2628</v>
      </c>
      <c r="G446" s="52">
        <v>8</v>
      </c>
      <c r="H446" s="52">
        <v>8</v>
      </c>
      <c r="I446" s="51" t="s">
        <v>29</v>
      </c>
      <c r="J446" s="51" t="s">
        <v>2629</v>
      </c>
      <c r="K446" s="51" t="s">
        <v>2627</v>
      </c>
      <c r="L446" s="51" t="s">
        <v>2628</v>
      </c>
      <c r="M446" s="52">
        <v>8</v>
      </c>
      <c r="N446" s="52">
        <v>8</v>
      </c>
      <c r="O446" s="51" t="s">
        <v>1883</v>
      </c>
      <c r="P446" s="51" t="s">
        <v>2458</v>
      </c>
      <c r="Q446" s="51" t="s">
        <v>2459</v>
      </c>
      <c r="R446" s="51" t="s">
        <v>1784</v>
      </c>
      <c r="S446" s="51" t="s">
        <v>1391</v>
      </c>
      <c r="T446" s="53">
        <v>0</v>
      </c>
      <c r="U446" s="54">
        <v>0.75</v>
      </c>
      <c r="V446" s="54">
        <v>0.83263888888889004</v>
      </c>
      <c r="W446" s="51" t="s">
        <v>1391</v>
      </c>
      <c r="X446" s="51" t="s">
        <v>1391</v>
      </c>
      <c r="Y446" s="51" t="s">
        <v>31</v>
      </c>
      <c r="Z446" s="51" t="s">
        <v>1391</v>
      </c>
      <c r="AA446" s="51" t="s">
        <v>31</v>
      </c>
      <c r="AB446" s="51" t="s">
        <v>1391</v>
      </c>
      <c r="AC446" s="51" t="s">
        <v>1391</v>
      </c>
      <c r="AD446" s="55">
        <v>43304</v>
      </c>
      <c r="AE446" s="55">
        <v>43427</v>
      </c>
      <c r="AF446" s="51" t="s">
        <v>29</v>
      </c>
      <c r="AG446" s="51" t="s">
        <v>1391</v>
      </c>
    </row>
    <row r="447" spans="1:33" hidden="1" x14ac:dyDescent="0.25">
      <c r="A447" s="60">
        <v>40025546</v>
      </c>
      <c r="B447" s="59">
        <v>1</v>
      </c>
      <c r="C447" s="59">
        <v>24</v>
      </c>
      <c r="D447" s="59">
        <v>24</v>
      </c>
      <c r="E447" s="51" t="s">
        <v>1130</v>
      </c>
      <c r="F447" s="51" t="s">
        <v>2630</v>
      </c>
      <c r="G447" s="52">
        <v>25</v>
      </c>
      <c r="H447" s="52">
        <v>25</v>
      </c>
      <c r="I447" s="51" t="s">
        <v>29</v>
      </c>
      <c r="J447" s="51" t="s">
        <v>2631</v>
      </c>
      <c r="K447" s="51" t="s">
        <v>1131</v>
      </c>
      <c r="L447" s="51" t="s">
        <v>1132</v>
      </c>
      <c r="M447" s="52">
        <v>25</v>
      </c>
      <c r="N447" s="52">
        <v>25</v>
      </c>
      <c r="O447" s="51" t="s">
        <v>1883</v>
      </c>
      <c r="P447" s="51" t="s">
        <v>2632</v>
      </c>
      <c r="Q447" s="51" t="s">
        <v>2633</v>
      </c>
      <c r="R447" s="51" t="s">
        <v>2634</v>
      </c>
      <c r="S447" s="51" t="s">
        <v>1391</v>
      </c>
      <c r="T447" s="53">
        <v>0</v>
      </c>
      <c r="U447" s="54">
        <v>0.375</v>
      </c>
      <c r="V447" s="54">
        <v>0.45763888888888998</v>
      </c>
      <c r="W447" s="51" t="s">
        <v>1391</v>
      </c>
      <c r="X447" s="51" t="s">
        <v>1391</v>
      </c>
      <c r="Y447" s="51" t="s">
        <v>31</v>
      </c>
      <c r="Z447" s="51" t="s">
        <v>1391</v>
      </c>
      <c r="AA447" s="51" t="s">
        <v>31</v>
      </c>
      <c r="AB447" s="51" t="s">
        <v>1391</v>
      </c>
      <c r="AC447" s="51" t="s">
        <v>1391</v>
      </c>
      <c r="AD447" s="55">
        <v>43304</v>
      </c>
      <c r="AE447" s="55">
        <v>43364</v>
      </c>
      <c r="AF447" s="51" t="s">
        <v>29</v>
      </c>
      <c r="AG447" s="51" t="s">
        <v>1812</v>
      </c>
    </row>
    <row r="448" spans="1:33" hidden="1" x14ac:dyDescent="0.25">
      <c r="A448" s="60">
        <v>40025546</v>
      </c>
      <c r="B448" s="59">
        <v>1</v>
      </c>
      <c r="C448" s="59">
        <v>24</v>
      </c>
      <c r="D448" s="59">
        <v>24</v>
      </c>
      <c r="E448" s="51" t="s">
        <v>1130</v>
      </c>
      <c r="F448" s="51" t="s">
        <v>2630</v>
      </c>
      <c r="G448" s="52">
        <v>25</v>
      </c>
      <c r="H448" s="52">
        <v>25</v>
      </c>
      <c r="I448" s="51" t="s">
        <v>29</v>
      </c>
      <c r="J448" s="51" t="s">
        <v>2631</v>
      </c>
      <c r="K448" s="51" t="s">
        <v>1131</v>
      </c>
      <c r="L448" s="51" t="s">
        <v>1132</v>
      </c>
      <c r="M448" s="52">
        <v>25</v>
      </c>
      <c r="N448" s="52">
        <v>25</v>
      </c>
      <c r="O448" s="51" t="s">
        <v>1883</v>
      </c>
      <c r="P448" s="51" t="s">
        <v>2632</v>
      </c>
      <c r="Q448" s="51" t="s">
        <v>2633</v>
      </c>
      <c r="R448" s="51" t="s">
        <v>2634</v>
      </c>
      <c r="S448" s="51" t="s">
        <v>1391</v>
      </c>
      <c r="T448" s="53">
        <v>0</v>
      </c>
      <c r="U448" s="54">
        <v>0.375</v>
      </c>
      <c r="V448" s="54">
        <v>0.45763888888888998</v>
      </c>
      <c r="W448" s="51" t="s">
        <v>31</v>
      </c>
      <c r="X448" s="51" t="s">
        <v>1391</v>
      </c>
      <c r="Y448" s="51" t="s">
        <v>31</v>
      </c>
      <c r="Z448" s="51" t="s">
        <v>1391</v>
      </c>
      <c r="AA448" s="51" t="s">
        <v>31</v>
      </c>
      <c r="AB448" s="51" t="s">
        <v>1391</v>
      </c>
      <c r="AC448" s="51" t="s">
        <v>1391</v>
      </c>
      <c r="AD448" s="55">
        <v>43367</v>
      </c>
      <c r="AE448" s="55">
        <v>43427</v>
      </c>
      <c r="AF448" s="51" t="s">
        <v>29</v>
      </c>
      <c r="AG448" s="51" t="s">
        <v>1812</v>
      </c>
    </row>
    <row r="449" spans="1:33" hidden="1" x14ac:dyDescent="0.25">
      <c r="A449" s="60">
        <v>40022126</v>
      </c>
      <c r="B449" s="59">
        <v>7</v>
      </c>
      <c r="C449" s="59">
        <v>18</v>
      </c>
      <c r="D449" s="59">
        <v>16</v>
      </c>
      <c r="E449" s="51" t="s">
        <v>1115</v>
      </c>
      <c r="F449" s="51" t="s">
        <v>1116</v>
      </c>
      <c r="G449" s="52">
        <v>25</v>
      </c>
      <c r="H449" s="52">
        <v>25</v>
      </c>
      <c r="I449" s="51" t="s">
        <v>29</v>
      </c>
      <c r="J449" s="51" t="s">
        <v>2635</v>
      </c>
      <c r="K449" s="51" t="s">
        <v>1117</v>
      </c>
      <c r="L449" s="51" t="s">
        <v>1116</v>
      </c>
      <c r="M449" s="52">
        <v>25</v>
      </c>
      <c r="N449" s="52">
        <v>25</v>
      </c>
      <c r="O449" s="51" t="s">
        <v>1883</v>
      </c>
      <c r="P449" s="51" t="s">
        <v>2632</v>
      </c>
      <c r="Q449" s="51" t="s">
        <v>2633</v>
      </c>
      <c r="R449" s="51" t="s">
        <v>2634</v>
      </c>
      <c r="S449" s="51" t="s">
        <v>1391</v>
      </c>
      <c r="T449" s="53">
        <v>0</v>
      </c>
      <c r="U449" s="54">
        <v>0.29166666666667002</v>
      </c>
      <c r="V449" s="54">
        <v>0.37430555555556</v>
      </c>
      <c r="W449" s="51" t="s">
        <v>1391</v>
      </c>
      <c r="X449" s="51" t="s">
        <v>1391</v>
      </c>
      <c r="Y449" s="51" t="s">
        <v>31</v>
      </c>
      <c r="Z449" s="51" t="s">
        <v>1391</v>
      </c>
      <c r="AA449" s="51" t="s">
        <v>31</v>
      </c>
      <c r="AB449" s="51" t="s">
        <v>1391</v>
      </c>
      <c r="AC449" s="51" t="s">
        <v>1391</v>
      </c>
      <c r="AD449" s="55">
        <v>43304</v>
      </c>
      <c r="AE449" s="55">
        <v>43364</v>
      </c>
      <c r="AF449" s="51" t="s">
        <v>29</v>
      </c>
      <c r="AG449" s="51" t="s">
        <v>1811</v>
      </c>
    </row>
    <row r="450" spans="1:33" hidden="1" x14ac:dyDescent="0.25">
      <c r="A450" s="60">
        <v>40022126</v>
      </c>
      <c r="B450" s="59">
        <v>7</v>
      </c>
      <c r="C450" s="59">
        <v>18</v>
      </c>
      <c r="D450" s="59">
        <v>16</v>
      </c>
      <c r="E450" s="51" t="s">
        <v>1115</v>
      </c>
      <c r="F450" s="51" t="s">
        <v>1116</v>
      </c>
      <c r="G450" s="52">
        <v>25</v>
      </c>
      <c r="H450" s="52">
        <v>25</v>
      </c>
      <c r="I450" s="51" t="s">
        <v>29</v>
      </c>
      <c r="J450" s="51" t="s">
        <v>2635</v>
      </c>
      <c r="K450" s="51" t="s">
        <v>1117</v>
      </c>
      <c r="L450" s="51" t="s">
        <v>1116</v>
      </c>
      <c r="M450" s="52">
        <v>25</v>
      </c>
      <c r="N450" s="52">
        <v>25</v>
      </c>
      <c r="O450" s="51" t="s">
        <v>1883</v>
      </c>
      <c r="P450" s="51" t="s">
        <v>2632</v>
      </c>
      <c r="Q450" s="51" t="s">
        <v>2633</v>
      </c>
      <c r="R450" s="51" t="s">
        <v>2634</v>
      </c>
      <c r="S450" s="51" t="s">
        <v>1391</v>
      </c>
      <c r="T450" s="53">
        <v>0</v>
      </c>
      <c r="U450" s="54">
        <v>0.29166666666667002</v>
      </c>
      <c r="V450" s="54">
        <v>0.37430555555556</v>
      </c>
      <c r="W450" s="51" t="s">
        <v>31</v>
      </c>
      <c r="X450" s="51" t="s">
        <v>1391</v>
      </c>
      <c r="Y450" s="51" t="s">
        <v>31</v>
      </c>
      <c r="Z450" s="51" t="s">
        <v>1391</v>
      </c>
      <c r="AA450" s="51" t="s">
        <v>31</v>
      </c>
      <c r="AB450" s="51" t="s">
        <v>1391</v>
      </c>
      <c r="AC450" s="51" t="s">
        <v>1391</v>
      </c>
      <c r="AD450" s="55">
        <v>43367</v>
      </c>
      <c r="AE450" s="55">
        <v>43427</v>
      </c>
      <c r="AF450" s="51" t="s">
        <v>29</v>
      </c>
      <c r="AG450" s="51" t="s">
        <v>1811</v>
      </c>
    </row>
    <row r="451" spans="1:33" hidden="1" x14ac:dyDescent="0.25">
      <c r="A451" s="60">
        <v>40022127</v>
      </c>
      <c r="B451" s="59">
        <v>8</v>
      </c>
      <c r="C451" s="59">
        <v>17</v>
      </c>
      <c r="D451" s="59">
        <v>17</v>
      </c>
      <c r="E451" s="51" t="s">
        <v>1118</v>
      </c>
      <c r="F451" s="51" t="s">
        <v>1119</v>
      </c>
      <c r="G451" s="52">
        <v>25</v>
      </c>
      <c r="H451" s="52">
        <v>25</v>
      </c>
      <c r="I451" s="51" t="s">
        <v>29</v>
      </c>
      <c r="J451" s="51" t="s">
        <v>2636</v>
      </c>
      <c r="K451" s="51" t="s">
        <v>1120</v>
      </c>
      <c r="L451" s="51" t="s">
        <v>1119</v>
      </c>
      <c r="M451" s="52">
        <v>25</v>
      </c>
      <c r="N451" s="52">
        <v>25</v>
      </c>
      <c r="O451" s="51" t="s">
        <v>1883</v>
      </c>
      <c r="P451" s="51" t="s">
        <v>2637</v>
      </c>
      <c r="Q451" s="51" t="s">
        <v>2638</v>
      </c>
      <c r="R451" s="51" t="s">
        <v>1507</v>
      </c>
      <c r="S451" s="51" t="s">
        <v>1886</v>
      </c>
      <c r="T451" s="53">
        <v>90</v>
      </c>
      <c r="U451" s="54">
        <v>0.45833333333332998</v>
      </c>
      <c r="V451" s="54">
        <v>0.54097222222221997</v>
      </c>
      <c r="W451" s="51" t="s">
        <v>1391</v>
      </c>
      <c r="X451" s="51" t="s">
        <v>1391</v>
      </c>
      <c r="Y451" s="51" t="s">
        <v>31</v>
      </c>
      <c r="Z451" s="51" t="s">
        <v>1391</v>
      </c>
      <c r="AA451" s="51" t="s">
        <v>31</v>
      </c>
      <c r="AB451" s="51" t="s">
        <v>1391</v>
      </c>
      <c r="AC451" s="51" t="s">
        <v>1391</v>
      </c>
      <c r="AD451" s="55">
        <v>43304</v>
      </c>
      <c r="AE451" s="55">
        <v>43364</v>
      </c>
      <c r="AF451" s="51" t="s">
        <v>29</v>
      </c>
      <c r="AG451" s="51" t="s">
        <v>1813</v>
      </c>
    </row>
    <row r="452" spans="1:33" hidden="1" x14ac:dyDescent="0.25">
      <c r="A452" s="60">
        <v>40022127</v>
      </c>
      <c r="B452" s="59">
        <v>8</v>
      </c>
      <c r="C452" s="59">
        <v>17</v>
      </c>
      <c r="D452" s="59">
        <v>17</v>
      </c>
      <c r="E452" s="51" t="s">
        <v>1118</v>
      </c>
      <c r="F452" s="51" t="s">
        <v>1119</v>
      </c>
      <c r="G452" s="52">
        <v>25</v>
      </c>
      <c r="H452" s="52">
        <v>25</v>
      </c>
      <c r="I452" s="51" t="s">
        <v>29</v>
      </c>
      <c r="J452" s="51" t="s">
        <v>2636</v>
      </c>
      <c r="K452" s="51" t="s">
        <v>1120</v>
      </c>
      <c r="L452" s="51" t="s">
        <v>1119</v>
      </c>
      <c r="M452" s="52">
        <v>25</v>
      </c>
      <c r="N452" s="52">
        <v>25</v>
      </c>
      <c r="O452" s="51" t="s">
        <v>1883</v>
      </c>
      <c r="P452" s="51" t="s">
        <v>2637</v>
      </c>
      <c r="Q452" s="51" t="s">
        <v>2638</v>
      </c>
      <c r="R452" s="51" t="s">
        <v>1507</v>
      </c>
      <c r="S452" s="51" t="s">
        <v>1391</v>
      </c>
      <c r="T452" s="53">
        <v>0</v>
      </c>
      <c r="U452" s="54">
        <v>0.45833333333332998</v>
      </c>
      <c r="V452" s="54">
        <v>0.54097222222221997</v>
      </c>
      <c r="W452" s="51" t="s">
        <v>31</v>
      </c>
      <c r="X452" s="51" t="s">
        <v>1391</v>
      </c>
      <c r="Y452" s="51" t="s">
        <v>31</v>
      </c>
      <c r="Z452" s="51" t="s">
        <v>1391</v>
      </c>
      <c r="AA452" s="51" t="s">
        <v>31</v>
      </c>
      <c r="AB452" s="51" t="s">
        <v>1391</v>
      </c>
      <c r="AC452" s="51" t="s">
        <v>1391</v>
      </c>
      <c r="AD452" s="55">
        <v>43367</v>
      </c>
      <c r="AE452" s="55">
        <v>43427</v>
      </c>
      <c r="AF452" s="51" t="s">
        <v>29</v>
      </c>
      <c r="AG452" s="51" t="s">
        <v>1813</v>
      </c>
    </row>
    <row r="453" spans="1:33" hidden="1" x14ac:dyDescent="0.25">
      <c r="A453" s="60">
        <v>40022128</v>
      </c>
      <c r="B453" s="59">
        <v>15</v>
      </c>
      <c r="C453" s="59">
        <v>10</v>
      </c>
      <c r="D453" s="59">
        <v>10</v>
      </c>
      <c r="E453" s="51" t="s">
        <v>1121</v>
      </c>
      <c r="F453" s="51" t="s">
        <v>1122</v>
      </c>
      <c r="G453" s="52">
        <v>25</v>
      </c>
      <c r="H453" s="52">
        <v>25</v>
      </c>
      <c r="I453" s="51" t="s">
        <v>29</v>
      </c>
      <c r="J453" s="51" t="s">
        <v>2639</v>
      </c>
      <c r="K453" s="51" t="s">
        <v>1123</v>
      </c>
      <c r="L453" s="51" t="s">
        <v>1122</v>
      </c>
      <c r="M453" s="52">
        <v>25</v>
      </c>
      <c r="N453" s="52">
        <v>25</v>
      </c>
      <c r="O453" s="51" t="s">
        <v>1883</v>
      </c>
      <c r="P453" s="51" t="s">
        <v>2640</v>
      </c>
      <c r="Q453" s="51" t="s">
        <v>2641</v>
      </c>
      <c r="R453" s="51" t="s">
        <v>1508</v>
      </c>
      <c r="S453" s="51" t="s">
        <v>1886</v>
      </c>
      <c r="T453" s="53">
        <v>90</v>
      </c>
      <c r="U453" s="54">
        <v>0.45833333333332998</v>
      </c>
      <c r="V453" s="54">
        <v>0.54097222222221997</v>
      </c>
      <c r="W453" s="51" t="s">
        <v>1391</v>
      </c>
      <c r="X453" s="51" t="s">
        <v>1391</v>
      </c>
      <c r="Y453" s="51" t="s">
        <v>31</v>
      </c>
      <c r="Z453" s="51" t="s">
        <v>1391</v>
      </c>
      <c r="AA453" s="51" t="s">
        <v>31</v>
      </c>
      <c r="AB453" s="51" t="s">
        <v>1391</v>
      </c>
      <c r="AC453" s="51" t="s">
        <v>1391</v>
      </c>
      <c r="AD453" s="55">
        <v>43304</v>
      </c>
      <c r="AE453" s="55">
        <v>43364</v>
      </c>
      <c r="AF453" s="51" t="s">
        <v>29</v>
      </c>
      <c r="AG453" s="51" t="s">
        <v>1814</v>
      </c>
    </row>
    <row r="454" spans="1:33" hidden="1" x14ac:dyDescent="0.25">
      <c r="A454" s="60">
        <v>40022128</v>
      </c>
      <c r="B454" s="59">
        <v>15</v>
      </c>
      <c r="C454" s="59">
        <v>10</v>
      </c>
      <c r="D454" s="59">
        <v>10</v>
      </c>
      <c r="E454" s="51" t="s">
        <v>1121</v>
      </c>
      <c r="F454" s="51" t="s">
        <v>1122</v>
      </c>
      <c r="G454" s="52">
        <v>25</v>
      </c>
      <c r="H454" s="52">
        <v>25</v>
      </c>
      <c r="I454" s="51" t="s">
        <v>29</v>
      </c>
      <c r="J454" s="51" t="s">
        <v>2639</v>
      </c>
      <c r="K454" s="51" t="s">
        <v>1123</v>
      </c>
      <c r="L454" s="51" t="s">
        <v>1122</v>
      </c>
      <c r="M454" s="52">
        <v>25</v>
      </c>
      <c r="N454" s="52">
        <v>25</v>
      </c>
      <c r="O454" s="51" t="s">
        <v>1883</v>
      </c>
      <c r="P454" s="51" t="s">
        <v>2640</v>
      </c>
      <c r="Q454" s="51" t="s">
        <v>2641</v>
      </c>
      <c r="R454" s="51" t="s">
        <v>1508</v>
      </c>
      <c r="S454" s="51" t="s">
        <v>1391</v>
      </c>
      <c r="T454" s="53">
        <v>0</v>
      </c>
      <c r="U454" s="54">
        <v>0.45833333333332998</v>
      </c>
      <c r="V454" s="54">
        <v>0.54097222222221997</v>
      </c>
      <c r="W454" s="51" t="s">
        <v>31</v>
      </c>
      <c r="X454" s="51" t="s">
        <v>1391</v>
      </c>
      <c r="Y454" s="51" t="s">
        <v>31</v>
      </c>
      <c r="Z454" s="51" t="s">
        <v>1391</v>
      </c>
      <c r="AA454" s="51" t="s">
        <v>31</v>
      </c>
      <c r="AB454" s="51" t="s">
        <v>1391</v>
      </c>
      <c r="AC454" s="51" t="s">
        <v>1391</v>
      </c>
      <c r="AD454" s="55">
        <v>43367</v>
      </c>
      <c r="AE454" s="55">
        <v>43427</v>
      </c>
      <c r="AF454" s="51" t="s">
        <v>29</v>
      </c>
      <c r="AG454" s="51" t="s">
        <v>1814</v>
      </c>
    </row>
    <row r="455" spans="1:33" hidden="1" x14ac:dyDescent="0.25">
      <c r="A455" s="60">
        <v>40022129</v>
      </c>
      <c r="B455" s="59">
        <v>18</v>
      </c>
      <c r="C455" s="59">
        <v>7</v>
      </c>
      <c r="D455" s="59">
        <v>7</v>
      </c>
      <c r="E455" s="51" t="s">
        <v>1124</v>
      </c>
      <c r="F455" s="51" t="s">
        <v>1125</v>
      </c>
      <c r="G455" s="52">
        <v>25</v>
      </c>
      <c r="H455" s="52">
        <v>25</v>
      </c>
      <c r="I455" s="51" t="s">
        <v>29</v>
      </c>
      <c r="J455" s="51" t="s">
        <v>2642</v>
      </c>
      <c r="K455" s="51" t="s">
        <v>1126</v>
      </c>
      <c r="L455" s="51" t="s">
        <v>1125</v>
      </c>
      <c r="M455" s="52">
        <v>25</v>
      </c>
      <c r="N455" s="52">
        <v>25</v>
      </c>
      <c r="O455" s="51" t="s">
        <v>1883</v>
      </c>
      <c r="P455" s="51" t="s">
        <v>2643</v>
      </c>
      <c r="Q455" s="51" t="s">
        <v>2644</v>
      </c>
      <c r="R455" s="51" t="s">
        <v>1509</v>
      </c>
      <c r="S455" s="51" t="s">
        <v>1886</v>
      </c>
      <c r="T455" s="53">
        <v>90</v>
      </c>
      <c r="U455" s="54">
        <v>0.66666666666666996</v>
      </c>
      <c r="V455" s="54">
        <v>0.74930555555556</v>
      </c>
      <c r="W455" s="51" t="s">
        <v>1391</v>
      </c>
      <c r="X455" s="51" t="s">
        <v>1391</v>
      </c>
      <c r="Y455" s="51" t="s">
        <v>31</v>
      </c>
      <c r="Z455" s="51" t="s">
        <v>1391</v>
      </c>
      <c r="AA455" s="51" t="s">
        <v>31</v>
      </c>
      <c r="AB455" s="51" t="s">
        <v>1391</v>
      </c>
      <c r="AC455" s="51" t="s">
        <v>1391</v>
      </c>
      <c r="AD455" s="55">
        <v>43304</v>
      </c>
      <c r="AE455" s="55">
        <v>43364</v>
      </c>
      <c r="AF455" s="51" t="s">
        <v>29</v>
      </c>
      <c r="AG455" s="51" t="s">
        <v>1808</v>
      </c>
    </row>
    <row r="456" spans="1:33" hidden="1" x14ac:dyDescent="0.25">
      <c r="A456" s="60">
        <v>40022129</v>
      </c>
      <c r="B456" s="59">
        <v>18</v>
      </c>
      <c r="C456" s="59">
        <v>7</v>
      </c>
      <c r="D456" s="59">
        <v>7</v>
      </c>
      <c r="E456" s="51" t="s">
        <v>1124</v>
      </c>
      <c r="F456" s="51" t="s">
        <v>1125</v>
      </c>
      <c r="G456" s="52">
        <v>25</v>
      </c>
      <c r="H456" s="52">
        <v>25</v>
      </c>
      <c r="I456" s="51" t="s">
        <v>29</v>
      </c>
      <c r="J456" s="51" t="s">
        <v>2642</v>
      </c>
      <c r="K456" s="51" t="s">
        <v>1126</v>
      </c>
      <c r="L456" s="51" t="s">
        <v>1125</v>
      </c>
      <c r="M456" s="52">
        <v>25</v>
      </c>
      <c r="N456" s="52">
        <v>25</v>
      </c>
      <c r="O456" s="51" t="s">
        <v>1883</v>
      </c>
      <c r="P456" s="51" t="s">
        <v>2643</v>
      </c>
      <c r="Q456" s="51" t="s">
        <v>2644</v>
      </c>
      <c r="R456" s="51" t="s">
        <v>1509</v>
      </c>
      <c r="S456" s="51" t="s">
        <v>1391</v>
      </c>
      <c r="T456" s="53">
        <v>0</v>
      </c>
      <c r="U456" s="54">
        <v>0.66666666666666996</v>
      </c>
      <c r="V456" s="54">
        <v>0.74930555555556</v>
      </c>
      <c r="W456" s="51" t="s">
        <v>31</v>
      </c>
      <c r="X456" s="51" t="s">
        <v>1391</v>
      </c>
      <c r="Y456" s="51" t="s">
        <v>31</v>
      </c>
      <c r="Z456" s="51" t="s">
        <v>1391</v>
      </c>
      <c r="AA456" s="51" t="s">
        <v>31</v>
      </c>
      <c r="AB456" s="51" t="s">
        <v>1391</v>
      </c>
      <c r="AC456" s="51" t="s">
        <v>1391</v>
      </c>
      <c r="AD456" s="55">
        <v>43367</v>
      </c>
      <c r="AE456" s="55">
        <v>43427</v>
      </c>
      <c r="AF456" s="51" t="s">
        <v>29</v>
      </c>
      <c r="AG456" s="51" t="s">
        <v>1808</v>
      </c>
    </row>
    <row r="457" spans="1:33" hidden="1" x14ac:dyDescent="0.25">
      <c r="A457" s="60">
        <v>40022130</v>
      </c>
      <c r="B457" s="59">
        <v>19</v>
      </c>
      <c r="C457" s="59">
        <v>6</v>
      </c>
      <c r="D457" s="59">
        <v>6</v>
      </c>
      <c r="E457" s="51" t="s">
        <v>1127</v>
      </c>
      <c r="F457" s="51" t="s">
        <v>1128</v>
      </c>
      <c r="G457" s="52">
        <v>25</v>
      </c>
      <c r="H457" s="52">
        <v>25</v>
      </c>
      <c r="I457" s="51" t="s">
        <v>29</v>
      </c>
      <c r="J457" s="51" t="s">
        <v>2645</v>
      </c>
      <c r="K457" s="51" t="s">
        <v>1129</v>
      </c>
      <c r="L457" s="51" t="s">
        <v>1128</v>
      </c>
      <c r="M457" s="52">
        <v>25</v>
      </c>
      <c r="N457" s="52">
        <v>25</v>
      </c>
      <c r="O457" s="51" t="s">
        <v>1883</v>
      </c>
      <c r="P457" s="51" t="s">
        <v>2643</v>
      </c>
      <c r="Q457" s="51" t="s">
        <v>2644</v>
      </c>
      <c r="R457" s="51" t="s">
        <v>1509</v>
      </c>
      <c r="S457" s="51" t="s">
        <v>1886</v>
      </c>
      <c r="T457" s="53">
        <v>90</v>
      </c>
      <c r="U457" s="54">
        <v>0.75</v>
      </c>
      <c r="V457" s="54">
        <v>0.83263888888889004</v>
      </c>
      <c r="W457" s="51" t="s">
        <v>1391</v>
      </c>
      <c r="X457" s="51" t="s">
        <v>1391</v>
      </c>
      <c r="Y457" s="51" t="s">
        <v>31</v>
      </c>
      <c r="Z457" s="51" t="s">
        <v>1391</v>
      </c>
      <c r="AA457" s="51" t="s">
        <v>31</v>
      </c>
      <c r="AB457" s="51" t="s">
        <v>1391</v>
      </c>
      <c r="AC457" s="51" t="s">
        <v>1391</v>
      </c>
      <c r="AD457" s="55">
        <v>43304</v>
      </c>
      <c r="AE457" s="55">
        <v>43364</v>
      </c>
      <c r="AF457" s="51" t="s">
        <v>29</v>
      </c>
      <c r="AG457" s="51" t="s">
        <v>1806</v>
      </c>
    </row>
    <row r="458" spans="1:33" hidden="1" x14ac:dyDescent="0.25">
      <c r="A458" s="60">
        <v>40022130</v>
      </c>
      <c r="B458" s="59">
        <v>19</v>
      </c>
      <c r="C458" s="59">
        <v>6</v>
      </c>
      <c r="D458" s="59">
        <v>6</v>
      </c>
      <c r="E458" s="51" t="s">
        <v>1127</v>
      </c>
      <c r="F458" s="51" t="s">
        <v>1128</v>
      </c>
      <c r="G458" s="52">
        <v>25</v>
      </c>
      <c r="H458" s="52">
        <v>25</v>
      </c>
      <c r="I458" s="51" t="s">
        <v>29</v>
      </c>
      <c r="J458" s="51" t="s">
        <v>2645</v>
      </c>
      <c r="K458" s="51" t="s">
        <v>1129</v>
      </c>
      <c r="L458" s="51" t="s">
        <v>1128</v>
      </c>
      <c r="M458" s="52">
        <v>25</v>
      </c>
      <c r="N458" s="52">
        <v>25</v>
      </c>
      <c r="O458" s="51" t="s">
        <v>1883</v>
      </c>
      <c r="P458" s="51" t="s">
        <v>2643</v>
      </c>
      <c r="Q458" s="51" t="s">
        <v>2644</v>
      </c>
      <c r="R458" s="51" t="s">
        <v>1509</v>
      </c>
      <c r="S458" s="51" t="s">
        <v>1391</v>
      </c>
      <c r="T458" s="53">
        <v>0</v>
      </c>
      <c r="U458" s="54">
        <v>0.75</v>
      </c>
      <c r="V458" s="54">
        <v>0.83263888888889004</v>
      </c>
      <c r="W458" s="51" t="s">
        <v>31</v>
      </c>
      <c r="X458" s="51" t="s">
        <v>1391</v>
      </c>
      <c r="Y458" s="51" t="s">
        <v>31</v>
      </c>
      <c r="Z458" s="51" t="s">
        <v>1391</v>
      </c>
      <c r="AA458" s="51" t="s">
        <v>31</v>
      </c>
      <c r="AB458" s="51" t="s">
        <v>1391</v>
      </c>
      <c r="AC458" s="51" t="s">
        <v>1391</v>
      </c>
      <c r="AD458" s="55">
        <v>43367</v>
      </c>
      <c r="AE458" s="55">
        <v>43427</v>
      </c>
      <c r="AF458" s="51" t="s">
        <v>29</v>
      </c>
      <c r="AG458" s="51" t="s">
        <v>1806</v>
      </c>
    </row>
    <row r="459" spans="1:33" hidden="1" x14ac:dyDescent="0.25">
      <c r="A459" s="60">
        <v>40022131</v>
      </c>
      <c r="B459" s="59">
        <v>0</v>
      </c>
      <c r="C459" s="59">
        <v>25</v>
      </c>
      <c r="D459" s="59">
        <v>25</v>
      </c>
      <c r="E459" s="51" t="s">
        <v>1133</v>
      </c>
      <c r="F459" s="51" t="s">
        <v>1134</v>
      </c>
      <c r="G459" s="52">
        <v>25</v>
      </c>
      <c r="H459" s="52">
        <v>25</v>
      </c>
      <c r="I459" s="51" t="s">
        <v>29</v>
      </c>
      <c r="J459" s="51" t="s">
        <v>2646</v>
      </c>
      <c r="K459" s="51" t="s">
        <v>1135</v>
      </c>
      <c r="L459" s="51" t="s">
        <v>1134</v>
      </c>
      <c r="M459" s="52">
        <v>25</v>
      </c>
      <c r="N459" s="52">
        <v>25</v>
      </c>
      <c r="O459" s="51" t="s">
        <v>1883</v>
      </c>
      <c r="P459" s="51" t="s">
        <v>2640</v>
      </c>
      <c r="Q459" s="51" t="s">
        <v>2641</v>
      </c>
      <c r="R459" s="51" t="s">
        <v>1508</v>
      </c>
      <c r="S459" s="51" t="s">
        <v>1886</v>
      </c>
      <c r="T459" s="53">
        <v>90</v>
      </c>
      <c r="U459" s="54">
        <v>0.29166666666667002</v>
      </c>
      <c r="V459" s="54">
        <v>0.37430555555556</v>
      </c>
      <c r="W459" s="51" t="s">
        <v>1391</v>
      </c>
      <c r="X459" s="51" t="s">
        <v>1391</v>
      </c>
      <c r="Y459" s="51" t="s">
        <v>31</v>
      </c>
      <c r="Z459" s="51" t="s">
        <v>1391</v>
      </c>
      <c r="AA459" s="51" t="s">
        <v>31</v>
      </c>
      <c r="AB459" s="51" t="s">
        <v>1391</v>
      </c>
      <c r="AC459" s="51" t="s">
        <v>1391</v>
      </c>
      <c r="AD459" s="55">
        <v>43304</v>
      </c>
      <c r="AE459" s="55">
        <v>43364</v>
      </c>
      <c r="AF459" s="51" t="s">
        <v>29</v>
      </c>
      <c r="AG459" s="51" t="s">
        <v>1812</v>
      </c>
    </row>
    <row r="460" spans="1:33" hidden="1" x14ac:dyDescent="0.25">
      <c r="A460" s="60">
        <v>40022131</v>
      </c>
      <c r="B460" s="59">
        <v>0</v>
      </c>
      <c r="C460" s="59">
        <v>25</v>
      </c>
      <c r="D460" s="59">
        <v>25</v>
      </c>
      <c r="E460" s="51" t="s">
        <v>1133</v>
      </c>
      <c r="F460" s="51" t="s">
        <v>1134</v>
      </c>
      <c r="G460" s="52">
        <v>25</v>
      </c>
      <c r="H460" s="52">
        <v>25</v>
      </c>
      <c r="I460" s="51" t="s">
        <v>29</v>
      </c>
      <c r="J460" s="51" t="s">
        <v>2646</v>
      </c>
      <c r="K460" s="51" t="s">
        <v>1135</v>
      </c>
      <c r="L460" s="51" t="s">
        <v>1134</v>
      </c>
      <c r="M460" s="52">
        <v>25</v>
      </c>
      <c r="N460" s="52">
        <v>25</v>
      </c>
      <c r="O460" s="51" t="s">
        <v>1883</v>
      </c>
      <c r="P460" s="51" t="s">
        <v>2640</v>
      </c>
      <c r="Q460" s="51" t="s">
        <v>2641</v>
      </c>
      <c r="R460" s="51" t="s">
        <v>1508</v>
      </c>
      <c r="S460" s="51" t="s">
        <v>1391</v>
      </c>
      <c r="T460" s="53">
        <v>0</v>
      </c>
      <c r="U460" s="54">
        <v>0.29166666666667002</v>
      </c>
      <c r="V460" s="54">
        <v>0.37430555555556</v>
      </c>
      <c r="W460" s="51" t="s">
        <v>31</v>
      </c>
      <c r="X460" s="51" t="s">
        <v>1391</v>
      </c>
      <c r="Y460" s="51" t="s">
        <v>31</v>
      </c>
      <c r="Z460" s="51" t="s">
        <v>1391</v>
      </c>
      <c r="AA460" s="51" t="s">
        <v>31</v>
      </c>
      <c r="AB460" s="51" t="s">
        <v>1391</v>
      </c>
      <c r="AC460" s="51" t="s">
        <v>1391</v>
      </c>
      <c r="AD460" s="55">
        <v>43367</v>
      </c>
      <c r="AE460" s="55">
        <v>43427</v>
      </c>
      <c r="AF460" s="51" t="s">
        <v>29</v>
      </c>
      <c r="AG460" s="51" t="s">
        <v>1812</v>
      </c>
    </row>
    <row r="461" spans="1:33" hidden="1" x14ac:dyDescent="0.25">
      <c r="A461" s="60">
        <v>40022132</v>
      </c>
      <c r="B461" s="59">
        <v>2</v>
      </c>
      <c r="C461" s="59">
        <v>23</v>
      </c>
      <c r="D461" s="59">
        <v>22</v>
      </c>
      <c r="E461" s="51" t="s">
        <v>1136</v>
      </c>
      <c r="F461" s="51" t="s">
        <v>1137</v>
      </c>
      <c r="G461" s="52">
        <v>25</v>
      </c>
      <c r="H461" s="52">
        <v>25</v>
      </c>
      <c r="I461" s="51" t="s">
        <v>29</v>
      </c>
      <c r="J461" s="51" t="s">
        <v>2647</v>
      </c>
      <c r="K461" s="51" t="s">
        <v>1138</v>
      </c>
      <c r="L461" s="51" t="s">
        <v>1137</v>
      </c>
      <c r="M461" s="52">
        <v>25</v>
      </c>
      <c r="N461" s="52">
        <v>25</v>
      </c>
      <c r="O461" s="51" t="s">
        <v>1883</v>
      </c>
      <c r="P461" s="51" t="s">
        <v>2632</v>
      </c>
      <c r="Q461" s="51" t="s">
        <v>2633</v>
      </c>
      <c r="R461" s="51" t="s">
        <v>2634</v>
      </c>
      <c r="S461" s="51" t="s">
        <v>1391</v>
      </c>
      <c r="T461" s="53">
        <v>0</v>
      </c>
      <c r="U461" s="54">
        <v>0.45833333333332998</v>
      </c>
      <c r="V461" s="54">
        <v>0.54097222222221997</v>
      </c>
      <c r="W461" s="51" t="s">
        <v>1391</v>
      </c>
      <c r="X461" s="51" t="s">
        <v>1391</v>
      </c>
      <c r="Y461" s="51" t="s">
        <v>31</v>
      </c>
      <c r="Z461" s="51" t="s">
        <v>1391</v>
      </c>
      <c r="AA461" s="51" t="s">
        <v>31</v>
      </c>
      <c r="AB461" s="51" t="s">
        <v>1391</v>
      </c>
      <c r="AC461" s="51" t="s">
        <v>1391</v>
      </c>
      <c r="AD461" s="55">
        <v>43304</v>
      </c>
      <c r="AE461" s="55">
        <v>43364</v>
      </c>
      <c r="AF461" s="51" t="s">
        <v>29</v>
      </c>
      <c r="AG461" s="51" t="s">
        <v>1815</v>
      </c>
    </row>
    <row r="462" spans="1:33" hidden="1" x14ac:dyDescent="0.25">
      <c r="A462" s="60">
        <v>40022132</v>
      </c>
      <c r="B462" s="59">
        <v>2</v>
      </c>
      <c r="C462" s="59">
        <v>23</v>
      </c>
      <c r="D462" s="59">
        <v>22</v>
      </c>
      <c r="E462" s="51" t="s">
        <v>1136</v>
      </c>
      <c r="F462" s="51" t="s">
        <v>1137</v>
      </c>
      <c r="G462" s="52">
        <v>25</v>
      </c>
      <c r="H462" s="52">
        <v>25</v>
      </c>
      <c r="I462" s="51" t="s">
        <v>29</v>
      </c>
      <c r="J462" s="51" t="s">
        <v>2647</v>
      </c>
      <c r="K462" s="51" t="s">
        <v>1138</v>
      </c>
      <c r="L462" s="51" t="s">
        <v>1137</v>
      </c>
      <c r="M462" s="52">
        <v>25</v>
      </c>
      <c r="N462" s="52">
        <v>25</v>
      </c>
      <c r="O462" s="51" t="s">
        <v>1883</v>
      </c>
      <c r="P462" s="51" t="s">
        <v>2632</v>
      </c>
      <c r="Q462" s="51" t="s">
        <v>2633</v>
      </c>
      <c r="R462" s="51" t="s">
        <v>2634</v>
      </c>
      <c r="S462" s="51" t="s">
        <v>1391</v>
      </c>
      <c r="T462" s="53">
        <v>0</v>
      </c>
      <c r="U462" s="54">
        <v>0.45833333333332998</v>
      </c>
      <c r="V462" s="54">
        <v>0.54097222222221997</v>
      </c>
      <c r="W462" s="51" t="s">
        <v>31</v>
      </c>
      <c r="X462" s="51" t="s">
        <v>1391</v>
      </c>
      <c r="Y462" s="51" t="s">
        <v>31</v>
      </c>
      <c r="Z462" s="51" t="s">
        <v>1391</v>
      </c>
      <c r="AA462" s="51" t="s">
        <v>31</v>
      </c>
      <c r="AB462" s="51" t="s">
        <v>1391</v>
      </c>
      <c r="AC462" s="51" t="s">
        <v>1391</v>
      </c>
      <c r="AD462" s="55">
        <v>43367</v>
      </c>
      <c r="AE462" s="55">
        <v>43427</v>
      </c>
      <c r="AF462" s="51" t="s">
        <v>29</v>
      </c>
      <c r="AG462" s="51" t="s">
        <v>1815</v>
      </c>
    </row>
    <row r="463" spans="1:33" hidden="1" x14ac:dyDescent="0.25">
      <c r="A463" s="60">
        <v>40022133</v>
      </c>
      <c r="B463" s="59">
        <v>13</v>
      </c>
      <c r="C463" s="59">
        <v>12</v>
      </c>
      <c r="D463" s="59">
        <v>12</v>
      </c>
      <c r="E463" s="51" t="s">
        <v>1139</v>
      </c>
      <c r="F463" s="51" t="s">
        <v>1140</v>
      </c>
      <c r="G463" s="52">
        <v>25</v>
      </c>
      <c r="H463" s="52">
        <v>25</v>
      </c>
      <c r="I463" s="51" t="s">
        <v>29</v>
      </c>
      <c r="J463" s="51" t="s">
        <v>2648</v>
      </c>
      <c r="K463" s="51" t="s">
        <v>1141</v>
      </c>
      <c r="L463" s="51" t="s">
        <v>1140</v>
      </c>
      <c r="M463" s="52">
        <v>25</v>
      </c>
      <c r="N463" s="52">
        <v>25</v>
      </c>
      <c r="O463" s="51" t="s">
        <v>1883</v>
      </c>
      <c r="P463" s="51" t="s">
        <v>2640</v>
      </c>
      <c r="Q463" s="51" t="s">
        <v>2641</v>
      </c>
      <c r="R463" s="51" t="s">
        <v>1508</v>
      </c>
      <c r="S463" s="51" t="s">
        <v>1886</v>
      </c>
      <c r="T463" s="53">
        <v>90</v>
      </c>
      <c r="U463" s="54">
        <v>0.58333333333333004</v>
      </c>
      <c r="V463" s="54">
        <v>0.66597222222221997</v>
      </c>
      <c r="W463" s="51" t="s">
        <v>1391</v>
      </c>
      <c r="X463" s="51" t="s">
        <v>1391</v>
      </c>
      <c r="Y463" s="51" t="s">
        <v>31</v>
      </c>
      <c r="Z463" s="51" t="s">
        <v>1391</v>
      </c>
      <c r="AA463" s="51" t="s">
        <v>31</v>
      </c>
      <c r="AB463" s="51" t="s">
        <v>1391</v>
      </c>
      <c r="AC463" s="51" t="s">
        <v>1391</v>
      </c>
      <c r="AD463" s="55">
        <v>43304</v>
      </c>
      <c r="AE463" s="55">
        <v>43364</v>
      </c>
      <c r="AF463" s="51" t="s">
        <v>29</v>
      </c>
      <c r="AG463" s="51" t="s">
        <v>1811</v>
      </c>
    </row>
    <row r="464" spans="1:33" hidden="1" x14ac:dyDescent="0.25">
      <c r="A464" s="60">
        <v>40022133</v>
      </c>
      <c r="B464" s="59">
        <v>13</v>
      </c>
      <c r="C464" s="59">
        <v>12</v>
      </c>
      <c r="D464" s="59">
        <v>12</v>
      </c>
      <c r="E464" s="51" t="s">
        <v>1139</v>
      </c>
      <c r="F464" s="51" t="s">
        <v>1140</v>
      </c>
      <c r="G464" s="52">
        <v>25</v>
      </c>
      <c r="H464" s="52">
        <v>25</v>
      </c>
      <c r="I464" s="51" t="s">
        <v>29</v>
      </c>
      <c r="J464" s="51" t="s">
        <v>2648</v>
      </c>
      <c r="K464" s="51" t="s">
        <v>1141</v>
      </c>
      <c r="L464" s="51" t="s">
        <v>1140</v>
      </c>
      <c r="M464" s="52">
        <v>25</v>
      </c>
      <c r="N464" s="52">
        <v>25</v>
      </c>
      <c r="O464" s="51" t="s">
        <v>1883</v>
      </c>
      <c r="P464" s="51" t="s">
        <v>2640</v>
      </c>
      <c r="Q464" s="51" t="s">
        <v>2641</v>
      </c>
      <c r="R464" s="51" t="s">
        <v>1508</v>
      </c>
      <c r="S464" s="51" t="s">
        <v>1391</v>
      </c>
      <c r="T464" s="53">
        <v>0</v>
      </c>
      <c r="U464" s="54">
        <v>0.58333333333333004</v>
      </c>
      <c r="V464" s="54">
        <v>0.66597222222221997</v>
      </c>
      <c r="W464" s="51" t="s">
        <v>31</v>
      </c>
      <c r="X464" s="51" t="s">
        <v>1391</v>
      </c>
      <c r="Y464" s="51" t="s">
        <v>31</v>
      </c>
      <c r="Z464" s="51" t="s">
        <v>1391</v>
      </c>
      <c r="AA464" s="51" t="s">
        <v>31</v>
      </c>
      <c r="AB464" s="51" t="s">
        <v>1391</v>
      </c>
      <c r="AC464" s="51" t="s">
        <v>1391</v>
      </c>
      <c r="AD464" s="55">
        <v>43367</v>
      </c>
      <c r="AE464" s="55">
        <v>43427</v>
      </c>
      <c r="AF464" s="51" t="s">
        <v>29</v>
      </c>
      <c r="AG464" s="51" t="s">
        <v>1811</v>
      </c>
    </row>
    <row r="465" spans="1:33" hidden="1" x14ac:dyDescent="0.25">
      <c r="A465" s="60">
        <v>40022134</v>
      </c>
      <c r="B465" s="59">
        <v>15</v>
      </c>
      <c r="C465" s="59">
        <v>10</v>
      </c>
      <c r="D465" s="59">
        <v>10</v>
      </c>
      <c r="E465" s="51" t="s">
        <v>1142</v>
      </c>
      <c r="F465" s="51" t="s">
        <v>1143</v>
      </c>
      <c r="G465" s="52">
        <v>25</v>
      </c>
      <c r="H465" s="52">
        <v>25</v>
      </c>
      <c r="I465" s="51" t="s">
        <v>29</v>
      </c>
      <c r="J465" s="51" t="s">
        <v>2649</v>
      </c>
      <c r="K465" s="51" t="s">
        <v>1144</v>
      </c>
      <c r="L465" s="51" t="s">
        <v>1143</v>
      </c>
      <c r="M465" s="52">
        <v>25</v>
      </c>
      <c r="N465" s="52">
        <v>25</v>
      </c>
      <c r="O465" s="51" t="s">
        <v>1883</v>
      </c>
      <c r="P465" s="51" t="s">
        <v>2637</v>
      </c>
      <c r="Q465" s="51" t="s">
        <v>2638</v>
      </c>
      <c r="R465" s="51" t="s">
        <v>1507</v>
      </c>
      <c r="S465" s="51" t="s">
        <v>1886</v>
      </c>
      <c r="T465" s="53">
        <v>90</v>
      </c>
      <c r="U465" s="54">
        <v>0.66666666666666996</v>
      </c>
      <c r="V465" s="54">
        <v>0.74930555555556</v>
      </c>
      <c r="W465" s="51" t="s">
        <v>1391</v>
      </c>
      <c r="X465" s="51" t="s">
        <v>1391</v>
      </c>
      <c r="Y465" s="51" t="s">
        <v>31</v>
      </c>
      <c r="Z465" s="51" t="s">
        <v>1391</v>
      </c>
      <c r="AA465" s="51" t="s">
        <v>31</v>
      </c>
      <c r="AB465" s="51" t="s">
        <v>1391</v>
      </c>
      <c r="AC465" s="51" t="s">
        <v>1391</v>
      </c>
      <c r="AD465" s="55">
        <v>43304</v>
      </c>
      <c r="AE465" s="55">
        <v>43364</v>
      </c>
      <c r="AF465" s="51" t="s">
        <v>29</v>
      </c>
      <c r="AG465" s="51" t="s">
        <v>1810</v>
      </c>
    </row>
    <row r="466" spans="1:33" hidden="1" x14ac:dyDescent="0.25">
      <c r="A466" s="60">
        <v>40022134</v>
      </c>
      <c r="B466" s="59">
        <v>15</v>
      </c>
      <c r="C466" s="59">
        <v>10</v>
      </c>
      <c r="D466" s="59">
        <v>10</v>
      </c>
      <c r="E466" s="51" t="s">
        <v>1142</v>
      </c>
      <c r="F466" s="51" t="s">
        <v>1143</v>
      </c>
      <c r="G466" s="52">
        <v>25</v>
      </c>
      <c r="H466" s="52">
        <v>25</v>
      </c>
      <c r="I466" s="51" t="s">
        <v>29</v>
      </c>
      <c r="J466" s="51" t="s">
        <v>2649</v>
      </c>
      <c r="K466" s="51" t="s">
        <v>1144</v>
      </c>
      <c r="L466" s="51" t="s">
        <v>1143</v>
      </c>
      <c r="M466" s="52">
        <v>25</v>
      </c>
      <c r="N466" s="52">
        <v>25</v>
      </c>
      <c r="O466" s="51" t="s">
        <v>1883</v>
      </c>
      <c r="P466" s="51" t="s">
        <v>2637</v>
      </c>
      <c r="Q466" s="51" t="s">
        <v>2638</v>
      </c>
      <c r="R466" s="51" t="s">
        <v>1507</v>
      </c>
      <c r="S466" s="51" t="s">
        <v>1391</v>
      </c>
      <c r="T466" s="53">
        <v>0</v>
      </c>
      <c r="U466" s="54">
        <v>0.66666666666666996</v>
      </c>
      <c r="V466" s="54">
        <v>0.74930555555556</v>
      </c>
      <c r="W466" s="51" t="s">
        <v>31</v>
      </c>
      <c r="X466" s="51" t="s">
        <v>1391</v>
      </c>
      <c r="Y466" s="51" t="s">
        <v>31</v>
      </c>
      <c r="Z466" s="51" t="s">
        <v>1391</v>
      </c>
      <c r="AA466" s="51" t="s">
        <v>31</v>
      </c>
      <c r="AB466" s="51" t="s">
        <v>1391</v>
      </c>
      <c r="AC466" s="51" t="s">
        <v>1391</v>
      </c>
      <c r="AD466" s="55">
        <v>43367</v>
      </c>
      <c r="AE466" s="55">
        <v>43427</v>
      </c>
      <c r="AF466" s="51" t="s">
        <v>29</v>
      </c>
      <c r="AG466" s="51" t="s">
        <v>1810</v>
      </c>
    </row>
    <row r="467" spans="1:33" hidden="1" x14ac:dyDescent="0.25">
      <c r="A467" s="60">
        <v>40022135</v>
      </c>
      <c r="B467" s="59">
        <v>12</v>
      </c>
      <c r="C467" s="59">
        <v>13</v>
      </c>
      <c r="D467" s="59">
        <v>12</v>
      </c>
      <c r="E467" s="51" t="s">
        <v>1145</v>
      </c>
      <c r="F467" s="51" t="s">
        <v>1146</v>
      </c>
      <c r="G467" s="52">
        <v>25</v>
      </c>
      <c r="H467" s="52">
        <v>25</v>
      </c>
      <c r="I467" s="51" t="s">
        <v>29</v>
      </c>
      <c r="J467" s="51" t="s">
        <v>2650</v>
      </c>
      <c r="K467" s="51" t="s">
        <v>1147</v>
      </c>
      <c r="L467" s="51" t="s">
        <v>1146</v>
      </c>
      <c r="M467" s="52">
        <v>25</v>
      </c>
      <c r="N467" s="52">
        <v>25</v>
      </c>
      <c r="O467" s="51" t="s">
        <v>1883</v>
      </c>
      <c r="P467" s="51" t="s">
        <v>2637</v>
      </c>
      <c r="Q467" s="51" t="s">
        <v>2638</v>
      </c>
      <c r="R467" s="51" t="s">
        <v>1507</v>
      </c>
      <c r="S467" s="51" t="s">
        <v>1886</v>
      </c>
      <c r="T467" s="53">
        <v>90</v>
      </c>
      <c r="U467" s="54">
        <v>0.75</v>
      </c>
      <c r="V467" s="54">
        <v>0.83263888888889004</v>
      </c>
      <c r="W467" s="51" t="s">
        <v>1391</v>
      </c>
      <c r="X467" s="51" t="s">
        <v>1391</v>
      </c>
      <c r="Y467" s="51" t="s">
        <v>31</v>
      </c>
      <c r="Z467" s="51" t="s">
        <v>1391</v>
      </c>
      <c r="AA467" s="51" t="s">
        <v>31</v>
      </c>
      <c r="AB467" s="51" t="s">
        <v>1391</v>
      </c>
      <c r="AC467" s="51" t="s">
        <v>1391</v>
      </c>
      <c r="AD467" s="55">
        <v>43304</v>
      </c>
      <c r="AE467" s="55">
        <v>43364</v>
      </c>
      <c r="AF467" s="51" t="s">
        <v>29</v>
      </c>
      <c r="AG467" s="51" t="s">
        <v>1808</v>
      </c>
    </row>
    <row r="468" spans="1:33" hidden="1" x14ac:dyDescent="0.25">
      <c r="A468" s="60">
        <v>40022135</v>
      </c>
      <c r="B468" s="59">
        <v>12</v>
      </c>
      <c r="C468" s="59">
        <v>13</v>
      </c>
      <c r="D468" s="59">
        <v>12</v>
      </c>
      <c r="E468" s="51" t="s">
        <v>1145</v>
      </c>
      <c r="F468" s="51" t="s">
        <v>1146</v>
      </c>
      <c r="G468" s="52">
        <v>25</v>
      </c>
      <c r="H468" s="52">
        <v>25</v>
      </c>
      <c r="I468" s="51" t="s">
        <v>29</v>
      </c>
      <c r="J468" s="51" t="s">
        <v>2650</v>
      </c>
      <c r="K468" s="51" t="s">
        <v>1147</v>
      </c>
      <c r="L468" s="51" t="s">
        <v>1146</v>
      </c>
      <c r="M468" s="52">
        <v>25</v>
      </c>
      <c r="N468" s="52">
        <v>25</v>
      </c>
      <c r="O468" s="51" t="s">
        <v>1883</v>
      </c>
      <c r="P468" s="51" t="s">
        <v>2637</v>
      </c>
      <c r="Q468" s="51" t="s">
        <v>2638</v>
      </c>
      <c r="R468" s="51" t="s">
        <v>1507</v>
      </c>
      <c r="S468" s="51" t="s">
        <v>1391</v>
      </c>
      <c r="T468" s="53">
        <v>0</v>
      </c>
      <c r="U468" s="54">
        <v>0.75</v>
      </c>
      <c r="V468" s="54">
        <v>0.83263888888889004</v>
      </c>
      <c r="W468" s="51" t="s">
        <v>31</v>
      </c>
      <c r="X468" s="51" t="s">
        <v>1391</v>
      </c>
      <c r="Y468" s="51" t="s">
        <v>31</v>
      </c>
      <c r="Z468" s="51" t="s">
        <v>1391</v>
      </c>
      <c r="AA468" s="51" t="s">
        <v>31</v>
      </c>
      <c r="AB468" s="51" t="s">
        <v>1391</v>
      </c>
      <c r="AC468" s="51" t="s">
        <v>1391</v>
      </c>
      <c r="AD468" s="55">
        <v>43367</v>
      </c>
      <c r="AE468" s="55">
        <v>43427</v>
      </c>
      <c r="AF468" s="51" t="s">
        <v>29</v>
      </c>
      <c r="AG468" s="51" t="s">
        <v>1808</v>
      </c>
    </row>
    <row r="469" spans="1:33" hidden="1" x14ac:dyDescent="0.25">
      <c r="A469" s="60">
        <v>40022136</v>
      </c>
      <c r="B469" s="59">
        <v>0</v>
      </c>
      <c r="C469" s="59">
        <v>26</v>
      </c>
      <c r="D469" s="59">
        <v>25</v>
      </c>
      <c r="E469" s="51" t="s">
        <v>1148</v>
      </c>
      <c r="F469" s="51" t="s">
        <v>1149</v>
      </c>
      <c r="G469" s="52">
        <v>26</v>
      </c>
      <c r="H469" s="52">
        <v>26</v>
      </c>
      <c r="I469" s="51" t="s">
        <v>29</v>
      </c>
      <c r="J469" s="51" t="s">
        <v>2651</v>
      </c>
      <c r="K469" s="51" t="s">
        <v>1150</v>
      </c>
      <c r="L469" s="51" t="s">
        <v>1149</v>
      </c>
      <c r="M469" s="52">
        <v>26</v>
      </c>
      <c r="N469" s="52">
        <v>26</v>
      </c>
      <c r="O469" s="51" t="s">
        <v>1883</v>
      </c>
      <c r="P469" s="51" t="s">
        <v>2640</v>
      </c>
      <c r="Q469" s="51" t="s">
        <v>2641</v>
      </c>
      <c r="R469" s="51" t="s">
        <v>1508</v>
      </c>
      <c r="S469" s="51" t="s">
        <v>1886</v>
      </c>
      <c r="T469" s="53">
        <v>90</v>
      </c>
      <c r="U469" s="54">
        <v>0.375</v>
      </c>
      <c r="V469" s="54">
        <v>0.45763888888888998</v>
      </c>
      <c r="W469" s="51" t="s">
        <v>1391</v>
      </c>
      <c r="X469" s="51" t="s">
        <v>1391</v>
      </c>
      <c r="Y469" s="51" t="s">
        <v>31</v>
      </c>
      <c r="Z469" s="51" t="s">
        <v>1391</v>
      </c>
      <c r="AA469" s="51" t="s">
        <v>31</v>
      </c>
      <c r="AB469" s="51" t="s">
        <v>1391</v>
      </c>
      <c r="AC469" s="51" t="s">
        <v>1391</v>
      </c>
      <c r="AD469" s="55">
        <v>43304</v>
      </c>
      <c r="AE469" s="55">
        <v>43364</v>
      </c>
      <c r="AF469" s="51" t="s">
        <v>29</v>
      </c>
      <c r="AG469" s="51" t="s">
        <v>1813</v>
      </c>
    </row>
    <row r="470" spans="1:33" hidden="1" x14ac:dyDescent="0.25">
      <c r="A470" s="60">
        <v>40022136</v>
      </c>
      <c r="B470" s="59">
        <v>0</v>
      </c>
      <c r="C470" s="59">
        <v>26</v>
      </c>
      <c r="D470" s="59">
        <v>25</v>
      </c>
      <c r="E470" s="51" t="s">
        <v>1148</v>
      </c>
      <c r="F470" s="51" t="s">
        <v>1149</v>
      </c>
      <c r="G470" s="52">
        <v>26</v>
      </c>
      <c r="H470" s="52">
        <v>26</v>
      </c>
      <c r="I470" s="51" t="s">
        <v>29</v>
      </c>
      <c r="J470" s="51" t="s">
        <v>2651</v>
      </c>
      <c r="K470" s="51" t="s">
        <v>1150</v>
      </c>
      <c r="L470" s="51" t="s">
        <v>1149</v>
      </c>
      <c r="M470" s="52">
        <v>26</v>
      </c>
      <c r="N470" s="52">
        <v>26</v>
      </c>
      <c r="O470" s="51" t="s">
        <v>1883</v>
      </c>
      <c r="P470" s="51" t="s">
        <v>2640</v>
      </c>
      <c r="Q470" s="51" t="s">
        <v>2641</v>
      </c>
      <c r="R470" s="51" t="s">
        <v>1508</v>
      </c>
      <c r="S470" s="51" t="s">
        <v>1391</v>
      </c>
      <c r="T470" s="53">
        <v>0</v>
      </c>
      <c r="U470" s="54">
        <v>0.375</v>
      </c>
      <c r="V470" s="54">
        <v>0.45763888888888998</v>
      </c>
      <c r="W470" s="51" t="s">
        <v>31</v>
      </c>
      <c r="X470" s="51" t="s">
        <v>1391</v>
      </c>
      <c r="Y470" s="51" t="s">
        <v>31</v>
      </c>
      <c r="Z470" s="51" t="s">
        <v>1391</v>
      </c>
      <c r="AA470" s="51" t="s">
        <v>31</v>
      </c>
      <c r="AB470" s="51" t="s">
        <v>1391</v>
      </c>
      <c r="AC470" s="51" t="s">
        <v>1391</v>
      </c>
      <c r="AD470" s="55">
        <v>43367</v>
      </c>
      <c r="AE470" s="55">
        <v>43427</v>
      </c>
      <c r="AF470" s="51" t="s">
        <v>29</v>
      </c>
      <c r="AG470" s="51" t="s">
        <v>1813</v>
      </c>
    </row>
    <row r="471" spans="1:33" hidden="1" x14ac:dyDescent="0.25">
      <c r="A471" s="60">
        <v>40022137</v>
      </c>
      <c r="B471" s="59">
        <v>0</v>
      </c>
      <c r="C471" s="59">
        <v>25</v>
      </c>
      <c r="D471" s="59">
        <v>24</v>
      </c>
      <c r="E471" s="51" t="s">
        <v>1151</v>
      </c>
      <c r="F471" s="51" t="s">
        <v>1152</v>
      </c>
      <c r="G471" s="52">
        <v>25</v>
      </c>
      <c r="H471" s="52">
        <v>25</v>
      </c>
      <c r="I471" s="51" t="s">
        <v>29</v>
      </c>
      <c r="J471" s="51" t="s">
        <v>2652</v>
      </c>
      <c r="K471" s="51" t="s">
        <v>1153</v>
      </c>
      <c r="L471" s="51" t="s">
        <v>1152</v>
      </c>
      <c r="M471" s="52">
        <v>25</v>
      </c>
      <c r="N471" s="52">
        <v>25</v>
      </c>
      <c r="O471" s="51" t="s">
        <v>1883</v>
      </c>
      <c r="P471" s="51" t="s">
        <v>2653</v>
      </c>
      <c r="Q471" s="51" t="s">
        <v>2654</v>
      </c>
      <c r="R471" s="51" t="s">
        <v>1510</v>
      </c>
      <c r="S471" s="51" t="s">
        <v>1886</v>
      </c>
      <c r="T471" s="53">
        <v>90</v>
      </c>
      <c r="U471" s="54">
        <v>0.45833333333332998</v>
      </c>
      <c r="V471" s="54">
        <v>0.54097222222221997</v>
      </c>
      <c r="W471" s="51" t="s">
        <v>1391</v>
      </c>
      <c r="X471" s="51" t="s">
        <v>1391</v>
      </c>
      <c r="Y471" s="51" t="s">
        <v>31</v>
      </c>
      <c r="Z471" s="51" t="s">
        <v>1391</v>
      </c>
      <c r="AA471" s="51" t="s">
        <v>31</v>
      </c>
      <c r="AB471" s="51" t="s">
        <v>1391</v>
      </c>
      <c r="AC471" s="51" t="s">
        <v>1391</v>
      </c>
      <c r="AD471" s="55">
        <v>43304</v>
      </c>
      <c r="AE471" s="55">
        <v>43364</v>
      </c>
      <c r="AF471" s="51" t="s">
        <v>29</v>
      </c>
      <c r="AG471" s="51" t="s">
        <v>1816</v>
      </c>
    </row>
    <row r="472" spans="1:33" hidden="1" x14ac:dyDescent="0.25">
      <c r="A472" s="60">
        <v>40022137</v>
      </c>
      <c r="B472" s="59">
        <v>0</v>
      </c>
      <c r="C472" s="59">
        <v>25</v>
      </c>
      <c r="D472" s="59">
        <v>24</v>
      </c>
      <c r="E472" s="51" t="s">
        <v>1151</v>
      </c>
      <c r="F472" s="51" t="s">
        <v>1152</v>
      </c>
      <c r="G472" s="52">
        <v>25</v>
      </c>
      <c r="H472" s="52">
        <v>25</v>
      </c>
      <c r="I472" s="51" t="s">
        <v>29</v>
      </c>
      <c r="J472" s="51" t="s">
        <v>2652</v>
      </c>
      <c r="K472" s="51" t="s">
        <v>1153</v>
      </c>
      <c r="L472" s="51" t="s">
        <v>1152</v>
      </c>
      <c r="M472" s="52">
        <v>25</v>
      </c>
      <c r="N472" s="52">
        <v>25</v>
      </c>
      <c r="O472" s="51" t="s">
        <v>1883</v>
      </c>
      <c r="P472" s="51" t="s">
        <v>2653</v>
      </c>
      <c r="Q472" s="51" t="s">
        <v>2654</v>
      </c>
      <c r="R472" s="51" t="s">
        <v>1510</v>
      </c>
      <c r="S472" s="51" t="s">
        <v>1391</v>
      </c>
      <c r="T472" s="53">
        <v>0</v>
      </c>
      <c r="U472" s="54">
        <v>0.45833333333332998</v>
      </c>
      <c r="V472" s="54">
        <v>0.54097222222221997</v>
      </c>
      <c r="W472" s="51" t="s">
        <v>31</v>
      </c>
      <c r="X472" s="51" t="s">
        <v>1391</v>
      </c>
      <c r="Y472" s="51" t="s">
        <v>31</v>
      </c>
      <c r="Z472" s="51" t="s">
        <v>1391</v>
      </c>
      <c r="AA472" s="51" t="s">
        <v>31</v>
      </c>
      <c r="AB472" s="51" t="s">
        <v>1391</v>
      </c>
      <c r="AC472" s="51" t="s">
        <v>1391</v>
      </c>
      <c r="AD472" s="55">
        <v>43367</v>
      </c>
      <c r="AE472" s="55">
        <v>43427</v>
      </c>
      <c r="AF472" s="51" t="s">
        <v>29</v>
      </c>
      <c r="AG472" s="51" t="s">
        <v>1816</v>
      </c>
    </row>
    <row r="473" spans="1:33" hidden="1" x14ac:dyDescent="0.25">
      <c r="A473" s="60">
        <v>40022138</v>
      </c>
      <c r="B473" s="59">
        <v>3</v>
      </c>
      <c r="C473" s="59">
        <v>22</v>
      </c>
      <c r="D473" s="59">
        <v>22</v>
      </c>
      <c r="E473" s="51" t="s">
        <v>1154</v>
      </c>
      <c r="F473" s="51" t="s">
        <v>1155</v>
      </c>
      <c r="G473" s="52">
        <v>25</v>
      </c>
      <c r="H473" s="52">
        <v>25</v>
      </c>
      <c r="I473" s="51" t="s">
        <v>29</v>
      </c>
      <c r="J473" s="51" t="s">
        <v>2655</v>
      </c>
      <c r="K473" s="51" t="s">
        <v>1156</v>
      </c>
      <c r="L473" s="51" t="s">
        <v>1155</v>
      </c>
      <c r="M473" s="52">
        <v>25</v>
      </c>
      <c r="N473" s="52">
        <v>25</v>
      </c>
      <c r="O473" s="51" t="s">
        <v>1883</v>
      </c>
      <c r="P473" s="51" t="s">
        <v>2640</v>
      </c>
      <c r="Q473" s="51" t="s">
        <v>2641</v>
      </c>
      <c r="R473" s="51" t="s">
        <v>1508</v>
      </c>
      <c r="S473" s="51" t="s">
        <v>1886</v>
      </c>
      <c r="T473" s="53">
        <v>90</v>
      </c>
      <c r="U473" s="54">
        <v>0.66666666666666996</v>
      </c>
      <c r="V473" s="54">
        <v>0.74930555555556</v>
      </c>
      <c r="W473" s="51" t="s">
        <v>1391</v>
      </c>
      <c r="X473" s="51" t="s">
        <v>1391</v>
      </c>
      <c r="Y473" s="51" t="s">
        <v>31</v>
      </c>
      <c r="Z473" s="51" t="s">
        <v>1391</v>
      </c>
      <c r="AA473" s="51" t="s">
        <v>31</v>
      </c>
      <c r="AB473" s="51" t="s">
        <v>1391</v>
      </c>
      <c r="AC473" s="51" t="s">
        <v>1391</v>
      </c>
      <c r="AD473" s="55">
        <v>43304</v>
      </c>
      <c r="AE473" s="55">
        <v>43364</v>
      </c>
      <c r="AF473" s="51" t="s">
        <v>29</v>
      </c>
      <c r="AG473" s="51" t="s">
        <v>1811</v>
      </c>
    </row>
    <row r="474" spans="1:33" hidden="1" x14ac:dyDescent="0.25">
      <c r="A474" s="60">
        <v>40022138</v>
      </c>
      <c r="B474" s="59">
        <v>3</v>
      </c>
      <c r="C474" s="59">
        <v>22</v>
      </c>
      <c r="D474" s="59">
        <v>22</v>
      </c>
      <c r="E474" s="51" t="s">
        <v>1154</v>
      </c>
      <c r="F474" s="51" t="s">
        <v>1155</v>
      </c>
      <c r="G474" s="52">
        <v>25</v>
      </c>
      <c r="H474" s="52">
        <v>25</v>
      </c>
      <c r="I474" s="51" t="s">
        <v>29</v>
      </c>
      <c r="J474" s="51" t="s">
        <v>2655</v>
      </c>
      <c r="K474" s="51" t="s">
        <v>1156</v>
      </c>
      <c r="L474" s="51" t="s">
        <v>1155</v>
      </c>
      <c r="M474" s="52">
        <v>25</v>
      </c>
      <c r="N474" s="52">
        <v>25</v>
      </c>
      <c r="O474" s="51" t="s">
        <v>1883</v>
      </c>
      <c r="P474" s="51" t="s">
        <v>2640</v>
      </c>
      <c r="Q474" s="51" t="s">
        <v>2641</v>
      </c>
      <c r="R474" s="51" t="s">
        <v>1508</v>
      </c>
      <c r="S474" s="51" t="s">
        <v>1391</v>
      </c>
      <c r="T474" s="53">
        <v>0</v>
      </c>
      <c r="U474" s="54">
        <v>0.66666666666666996</v>
      </c>
      <c r="V474" s="54">
        <v>0.74930555555556</v>
      </c>
      <c r="W474" s="51" t="s">
        <v>31</v>
      </c>
      <c r="X474" s="51" t="s">
        <v>1391</v>
      </c>
      <c r="Y474" s="51" t="s">
        <v>31</v>
      </c>
      <c r="Z474" s="51" t="s">
        <v>1391</v>
      </c>
      <c r="AA474" s="51" t="s">
        <v>31</v>
      </c>
      <c r="AB474" s="51" t="s">
        <v>1391</v>
      </c>
      <c r="AC474" s="51" t="s">
        <v>1391</v>
      </c>
      <c r="AD474" s="55">
        <v>43367</v>
      </c>
      <c r="AE474" s="55">
        <v>43427</v>
      </c>
      <c r="AF474" s="51" t="s">
        <v>29</v>
      </c>
      <c r="AG474" s="51" t="s">
        <v>1811</v>
      </c>
    </row>
    <row r="475" spans="1:33" hidden="1" x14ac:dyDescent="0.25">
      <c r="A475" s="60">
        <v>40022139</v>
      </c>
      <c r="B475" s="59">
        <v>12</v>
      </c>
      <c r="C475" s="59">
        <v>13</v>
      </c>
      <c r="D475" s="59">
        <v>12</v>
      </c>
      <c r="E475" s="51" t="s">
        <v>1157</v>
      </c>
      <c r="F475" s="51" t="s">
        <v>1158</v>
      </c>
      <c r="G475" s="52">
        <v>25</v>
      </c>
      <c r="H475" s="52">
        <v>25</v>
      </c>
      <c r="I475" s="51" t="s">
        <v>29</v>
      </c>
      <c r="J475" s="51" t="s">
        <v>2656</v>
      </c>
      <c r="K475" s="51" t="s">
        <v>1159</v>
      </c>
      <c r="L475" s="51" t="s">
        <v>1158</v>
      </c>
      <c r="M475" s="52">
        <v>25</v>
      </c>
      <c r="N475" s="52">
        <v>25</v>
      </c>
      <c r="O475" s="51" t="s">
        <v>1883</v>
      </c>
      <c r="P475" s="51" t="s">
        <v>2643</v>
      </c>
      <c r="Q475" s="51" t="s">
        <v>2644</v>
      </c>
      <c r="R475" s="51" t="s">
        <v>1509</v>
      </c>
      <c r="S475" s="51" t="s">
        <v>1886</v>
      </c>
      <c r="T475" s="53">
        <v>90</v>
      </c>
      <c r="U475" s="54">
        <v>0.83333333333333004</v>
      </c>
      <c r="V475" s="54">
        <v>0.91666666666666996</v>
      </c>
      <c r="W475" s="51" t="s">
        <v>1391</v>
      </c>
      <c r="X475" s="51" t="s">
        <v>1391</v>
      </c>
      <c r="Y475" s="51" t="s">
        <v>31</v>
      </c>
      <c r="Z475" s="51" t="s">
        <v>1391</v>
      </c>
      <c r="AA475" s="51" t="s">
        <v>31</v>
      </c>
      <c r="AB475" s="51" t="s">
        <v>1391</v>
      </c>
      <c r="AC475" s="51" t="s">
        <v>1391</v>
      </c>
      <c r="AD475" s="55">
        <v>43304</v>
      </c>
      <c r="AE475" s="55">
        <v>43364</v>
      </c>
      <c r="AF475" s="51" t="s">
        <v>29</v>
      </c>
      <c r="AG475" s="51" t="s">
        <v>1808</v>
      </c>
    </row>
    <row r="476" spans="1:33" hidden="1" x14ac:dyDescent="0.25">
      <c r="A476" s="60">
        <v>40022139</v>
      </c>
      <c r="B476" s="59">
        <v>12</v>
      </c>
      <c r="C476" s="59">
        <v>13</v>
      </c>
      <c r="D476" s="59">
        <v>12</v>
      </c>
      <c r="E476" s="51" t="s">
        <v>1157</v>
      </c>
      <c r="F476" s="51" t="s">
        <v>1158</v>
      </c>
      <c r="G476" s="52">
        <v>25</v>
      </c>
      <c r="H476" s="52">
        <v>25</v>
      </c>
      <c r="I476" s="51" t="s">
        <v>29</v>
      </c>
      <c r="J476" s="51" t="s">
        <v>2656</v>
      </c>
      <c r="K476" s="51" t="s">
        <v>1159</v>
      </c>
      <c r="L476" s="51" t="s">
        <v>1158</v>
      </c>
      <c r="M476" s="52">
        <v>25</v>
      </c>
      <c r="N476" s="52">
        <v>25</v>
      </c>
      <c r="O476" s="51" t="s">
        <v>1883</v>
      </c>
      <c r="P476" s="51" t="s">
        <v>2643</v>
      </c>
      <c r="Q476" s="51" t="s">
        <v>2644</v>
      </c>
      <c r="R476" s="51" t="s">
        <v>1509</v>
      </c>
      <c r="S476" s="51" t="s">
        <v>1391</v>
      </c>
      <c r="T476" s="53">
        <v>0</v>
      </c>
      <c r="U476" s="54">
        <v>0.83333333333333004</v>
      </c>
      <c r="V476" s="54">
        <v>0.91666666666666996</v>
      </c>
      <c r="W476" s="51" t="s">
        <v>31</v>
      </c>
      <c r="X476" s="51" t="s">
        <v>1391</v>
      </c>
      <c r="Y476" s="51" t="s">
        <v>31</v>
      </c>
      <c r="Z476" s="51" t="s">
        <v>1391</v>
      </c>
      <c r="AA476" s="51" t="s">
        <v>31</v>
      </c>
      <c r="AB476" s="51" t="s">
        <v>1391</v>
      </c>
      <c r="AC476" s="51" t="s">
        <v>1391</v>
      </c>
      <c r="AD476" s="55">
        <v>43367</v>
      </c>
      <c r="AE476" s="55">
        <v>43427</v>
      </c>
      <c r="AF476" s="51" t="s">
        <v>29</v>
      </c>
      <c r="AG476" s="51" t="s">
        <v>1808</v>
      </c>
    </row>
    <row r="477" spans="1:33" hidden="1" x14ac:dyDescent="0.25">
      <c r="A477" s="60">
        <v>40028870</v>
      </c>
      <c r="B477" s="59">
        <v>2</v>
      </c>
      <c r="C477" s="59">
        <v>0</v>
      </c>
      <c r="D477" s="59">
        <v>0</v>
      </c>
      <c r="E477" s="51" t="s">
        <v>2657</v>
      </c>
      <c r="F477" s="51" t="s">
        <v>2658</v>
      </c>
      <c r="G477" s="52">
        <v>2</v>
      </c>
      <c r="H477" s="52">
        <v>2</v>
      </c>
      <c r="I477" s="51" t="s">
        <v>29</v>
      </c>
      <c r="J477" s="51" t="s">
        <v>2659</v>
      </c>
      <c r="K477" s="51" t="s">
        <v>2657</v>
      </c>
      <c r="L477" s="51" t="s">
        <v>2658</v>
      </c>
      <c r="M477" s="52">
        <v>2</v>
      </c>
      <c r="N477" s="52">
        <v>2</v>
      </c>
      <c r="O477" s="51" t="s">
        <v>1883</v>
      </c>
      <c r="P477" s="51" t="s">
        <v>2632</v>
      </c>
      <c r="Q477" s="51" t="s">
        <v>2633</v>
      </c>
      <c r="R477" s="51" t="s">
        <v>2634</v>
      </c>
      <c r="S477" s="51" t="s">
        <v>1391</v>
      </c>
      <c r="T477" s="53">
        <v>0</v>
      </c>
      <c r="U477" s="54">
        <v>0.83333333333333004</v>
      </c>
      <c r="V477" s="54">
        <v>0.91666666666666996</v>
      </c>
      <c r="W477" s="51" t="s">
        <v>31</v>
      </c>
      <c r="X477" s="51" t="s">
        <v>1391</v>
      </c>
      <c r="Y477" s="51" t="s">
        <v>31</v>
      </c>
      <c r="Z477" s="51" t="s">
        <v>1391</v>
      </c>
      <c r="AA477" s="51" t="s">
        <v>31</v>
      </c>
      <c r="AB477" s="51" t="s">
        <v>1391</v>
      </c>
      <c r="AC477" s="51" t="s">
        <v>1391</v>
      </c>
      <c r="AD477" s="55">
        <v>43304</v>
      </c>
      <c r="AE477" s="55">
        <v>43427</v>
      </c>
      <c r="AF477" s="51" t="s">
        <v>29</v>
      </c>
      <c r="AG477" s="51" t="s">
        <v>1808</v>
      </c>
    </row>
    <row r="478" spans="1:33" hidden="1" x14ac:dyDescent="0.25">
      <c r="A478" s="60">
        <v>40027161</v>
      </c>
      <c r="B478" s="59">
        <v>0</v>
      </c>
      <c r="C478" s="59">
        <v>1</v>
      </c>
      <c r="D478" s="59">
        <v>1</v>
      </c>
      <c r="E478" s="51" t="s">
        <v>2660</v>
      </c>
      <c r="F478" s="51" t="s">
        <v>2661</v>
      </c>
      <c r="G478" s="52">
        <v>1</v>
      </c>
      <c r="H478" s="52">
        <v>1</v>
      </c>
      <c r="I478" s="51" t="s">
        <v>29</v>
      </c>
      <c r="J478" s="51" t="s">
        <v>2662</v>
      </c>
      <c r="K478" s="51" t="s">
        <v>2660</v>
      </c>
      <c r="L478" s="51" t="s">
        <v>2661</v>
      </c>
      <c r="M478" s="52">
        <v>1</v>
      </c>
      <c r="N478" s="52">
        <v>1</v>
      </c>
      <c r="O478" s="51" t="s">
        <v>1883</v>
      </c>
      <c r="P478" s="51" t="s">
        <v>2632</v>
      </c>
      <c r="Q478" s="51" t="s">
        <v>2633</v>
      </c>
      <c r="R478" s="51" t="s">
        <v>2634</v>
      </c>
      <c r="S478" s="51" t="s">
        <v>1391</v>
      </c>
      <c r="T478" s="53">
        <v>0</v>
      </c>
      <c r="U478" s="54">
        <v>0</v>
      </c>
      <c r="V478" s="54">
        <v>0</v>
      </c>
      <c r="W478" s="51" t="s">
        <v>1391</v>
      </c>
      <c r="X478" s="51" t="s">
        <v>1391</v>
      </c>
      <c r="Y478" s="51" t="s">
        <v>1391</v>
      </c>
      <c r="Z478" s="51" t="s">
        <v>1391</v>
      </c>
      <c r="AA478" s="51" t="s">
        <v>1391</v>
      </c>
      <c r="AB478" s="51" t="s">
        <v>1391</v>
      </c>
      <c r="AC478" s="51" t="s">
        <v>1391</v>
      </c>
      <c r="AD478" s="55">
        <v>43304</v>
      </c>
      <c r="AE478" s="55">
        <v>43427</v>
      </c>
      <c r="AF478" s="51" t="s">
        <v>29</v>
      </c>
      <c r="AG478" s="51" t="s">
        <v>1391</v>
      </c>
    </row>
    <row r="479" spans="1:33" hidden="1" x14ac:dyDescent="0.25">
      <c r="A479" s="60">
        <v>40022140</v>
      </c>
      <c r="B479" s="59">
        <v>2</v>
      </c>
      <c r="C479" s="59">
        <v>24</v>
      </c>
      <c r="D479" s="59">
        <v>24</v>
      </c>
      <c r="E479" s="51" t="s">
        <v>1160</v>
      </c>
      <c r="F479" s="51" t="s">
        <v>1161</v>
      </c>
      <c r="G479" s="52">
        <v>26</v>
      </c>
      <c r="H479" s="52">
        <v>26</v>
      </c>
      <c r="I479" s="51" t="s">
        <v>29</v>
      </c>
      <c r="J479" s="51" t="s">
        <v>2663</v>
      </c>
      <c r="K479" s="51" t="s">
        <v>1162</v>
      </c>
      <c r="L479" s="51" t="s">
        <v>1161</v>
      </c>
      <c r="M479" s="52">
        <v>26</v>
      </c>
      <c r="N479" s="52">
        <v>26</v>
      </c>
      <c r="O479" s="51" t="s">
        <v>1883</v>
      </c>
      <c r="P479" s="51" t="s">
        <v>2637</v>
      </c>
      <c r="Q479" s="51" t="s">
        <v>2638</v>
      </c>
      <c r="R479" s="51" t="s">
        <v>1507</v>
      </c>
      <c r="S479" s="51" t="s">
        <v>1886</v>
      </c>
      <c r="T479" s="53">
        <v>90</v>
      </c>
      <c r="U479" s="54">
        <v>0.375</v>
      </c>
      <c r="V479" s="54">
        <v>0.45763888888888998</v>
      </c>
      <c r="W479" s="51" t="s">
        <v>1391</v>
      </c>
      <c r="X479" s="51" t="s">
        <v>1391</v>
      </c>
      <c r="Y479" s="51" t="s">
        <v>31</v>
      </c>
      <c r="Z479" s="51" t="s">
        <v>1391</v>
      </c>
      <c r="AA479" s="51" t="s">
        <v>31</v>
      </c>
      <c r="AB479" s="51" t="s">
        <v>1391</v>
      </c>
      <c r="AC479" s="51" t="s">
        <v>1391</v>
      </c>
      <c r="AD479" s="55">
        <v>43304</v>
      </c>
      <c r="AE479" s="55">
        <v>43364</v>
      </c>
      <c r="AF479" s="51" t="s">
        <v>29</v>
      </c>
      <c r="AG479" s="51" t="s">
        <v>1814</v>
      </c>
    </row>
    <row r="480" spans="1:33" hidden="1" x14ac:dyDescent="0.25">
      <c r="A480" s="60">
        <v>40022140</v>
      </c>
      <c r="B480" s="59">
        <v>2</v>
      </c>
      <c r="C480" s="59">
        <v>24</v>
      </c>
      <c r="D480" s="59">
        <v>24</v>
      </c>
      <c r="E480" s="51" t="s">
        <v>1160</v>
      </c>
      <c r="F480" s="51" t="s">
        <v>1161</v>
      </c>
      <c r="G480" s="52">
        <v>26</v>
      </c>
      <c r="H480" s="52">
        <v>26</v>
      </c>
      <c r="I480" s="51" t="s">
        <v>29</v>
      </c>
      <c r="J480" s="51" t="s">
        <v>2663</v>
      </c>
      <c r="K480" s="51" t="s">
        <v>1162</v>
      </c>
      <c r="L480" s="51" t="s">
        <v>1161</v>
      </c>
      <c r="M480" s="52">
        <v>26</v>
      </c>
      <c r="N480" s="52">
        <v>26</v>
      </c>
      <c r="O480" s="51" t="s">
        <v>1883</v>
      </c>
      <c r="P480" s="51" t="s">
        <v>2637</v>
      </c>
      <c r="Q480" s="51" t="s">
        <v>2638</v>
      </c>
      <c r="R480" s="51" t="s">
        <v>1507</v>
      </c>
      <c r="S480" s="51" t="s">
        <v>1391</v>
      </c>
      <c r="T480" s="53">
        <v>0</v>
      </c>
      <c r="U480" s="54">
        <v>0.375</v>
      </c>
      <c r="V480" s="54">
        <v>0.45763888888888998</v>
      </c>
      <c r="W480" s="51" t="s">
        <v>31</v>
      </c>
      <c r="X480" s="51" t="s">
        <v>1391</v>
      </c>
      <c r="Y480" s="51" t="s">
        <v>31</v>
      </c>
      <c r="Z480" s="51" t="s">
        <v>1391</v>
      </c>
      <c r="AA480" s="51" t="s">
        <v>31</v>
      </c>
      <c r="AB480" s="51" t="s">
        <v>1391</v>
      </c>
      <c r="AC480" s="51" t="s">
        <v>1391</v>
      </c>
      <c r="AD480" s="55">
        <v>43367</v>
      </c>
      <c r="AE480" s="55">
        <v>43427</v>
      </c>
      <c r="AF480" s="51" t="s">
        <v>29</v>
      </c>
      <c r="AG480" s="51" t="s">
        <v>1814</v>
      </c>
    </row>
    <row r="481" spans="1:33" hidden="1" x14ac:dyDescent="0.25">
      <c r="A481" s="60">
        <v>40022141</v>
      </c>
      <c r="B481" s="59">
        <v>15</v>
      </c>
      <c r="C481" s="59">
        <v>10</v>
      </c>
      <c r="D481" s="59">
        <v>10</v>
      </c>
      <c r="E481" s="51" t="s">
        <v>1163</v>
      </c>
      <c r="F481" s="51" t="s">
        <v>1164</v>
      </c>
      <c r="G481" s="52">
        <v>25</v>
      </c>
      <c r="H481" s="52">
        <v>25</v>
      </c>
      <c r="I481" s="51" t="s">
        <v>29</v>
      </c>
      <c r="J481" s="51" t="s">
        <v>2664</v>
      </c>
      <c r="K481" s="51" t="s">
        <v>1165</v>
      </c>
      <c r="L481" s="51" t="s">
        <v>1164</v>
      </c>
      <c r="M481" s="52">
        <v>25</v>
      </c>
      <c r="N481" s="52">
        <v>25</v>
      </c>
      <c r="O481" s="51" t="s">
        <v>1883</v>
      </c>
      <c r="P481" s="51" t="s">
        <v>2653</v>
      </c>
      <c r="Q481" s="51" t="s">
        <v>2654</v>
      </c>
      <c r="R481" s="51" t="s">
        <v>1510</v>
      </c>
      <c r="S481" s="51" t="s">
        <v>1886</v>
      </c>
      <c r="T481" s="53">
        <v>90</v>
      </c>
      <c r="U481" s="54">
        <v>0.58333333333333004</v>
      </c>
      <c r="V481" s="54">
        <v>0.66597222222221997</v>
      </c>
      <c r="W481" s="51" t="s">
        <v>1391</v>
      </c>
      <c r="X481" s="51" t="s">
        <v>1391</v>
      </c>
      <c r="Y481" s="51" t="s">
        <v>31</v>
      </c>
      <c r="Z481" s="51" t="s">
        <v>1391</v>
      </c>
      <c r="AA481" s="51" t="s">
        <v>31</v>
      </c>
      <c r="AB481" s="51" t="s">
        <v>1391</v>
      </c>
      <c r="AC481" s="51" t="s">
        <v>1391</v>
      </c>
      <c r="AD481" s="55">
        <v>43304</v>
      </c>
      <c r="AE481" s="55">
        <v>43364</v>
      </c>
      <c r="AF481" s="51" t="s">
        <v>29</v>
      </c>
      <c r="AG481" s="51" t="s">
        <v>1812</v>
      </c>
    </row>
    <row r="482" spans="1:33" hidden="1" x14ac:dyDescent="0.25">
      <c r="A482" s="60">
        <v>40022141</v>
      </c>
      <c r="B482" s="59">
        <v>15</v>
      </c>
      <c r="C482" s="59">
        <v>10</v>
      </c>
      <c r="D482" s="59">
        <v>10</v>
      </c>
      <c r="E482" s="51" t="s">
        <v>1163</v>
      </c>
      <c r="F482" s="51" t="s">
        <v>1164</v>
      </c>
      <c r="G482" s="52">
        <v>25</v>
      </c>
      <c r="H482" s="52">
        <v>25</v>
      </c>
      <c r="I482" s="51" t="s">
        <v>29</v>
      </c>
      <c r="J482" s="51" t="s">
        <v>2664</v>
      </c>
      <c r="K482" s="51" t="s">
        <v>1165</v>
      </c>
      <c r="L482" s="51" t="s">
        <v>1164</v>
      </c>
      <c r="M482" s="52">
        <v>25</v>
      </c>
      <c r="N482" s="52">
        <v>25</v>
      </c>
      <c r="O482" s="51" t="s">
        <v>1883</v>
      </c>
      <c r="P482" s="51" t="s">
        <v>2653</v>
      </c>
      <c r="Q482" s="51" t="s">
        <v>2654</v>
      </c>
      <c r="R482" s="51" t="s">
        <v>1510</v>
      </c>
      <c r="S482" s="51" t="s">
        <v>1391</v>
      </c>
      <c r="T482" s="53">
        <v>0</v>
      </c>
      <c r="U482" s="54">
        <v>0.58333333333333004</v>
      </c>
      <c r="V482" s="54">
        <v>0.66597222222221997</v>
      </c>
      <c r="W482" s="51" t="s">
        <v>31</v>
      </c>
      <c r="X482" s="51" t="s">
        <v>1391</v>
      </c>
      <c r="Y482" s="51" t="s">
        <v>31</v>
      </c>
      <c r="Z482" s="51" t="s">
        <v>1391</v>
      </c>
      <c r="AA482" s="51" t="s">
        <v>31</v>
      </c>
      <c r="AB482" s="51" t="s">
        <v>1391</v>
      </c>
      <c r="AC482" s="51" t="s">
        <v>1391</v>
      </c>
      <c r="AD482" s="55">
        <v>43367</v>
      </c>
      <c r="AE482" s="55">
        <v>43427</v>
      </c>
      <c r="AF482" s="51" t="s">
        <v>29</v>
      </c>
      <c r="AG482" s="51" t="s">
        <v>1812</v>
      </c>
    </row>
    <row r="483" spans="1:33" hidden="1" x14ac:dyDescent="0.25">
      <c r="A483" s="60">
        <v>40022142</v>
      </c>
      <c r="B483" s="59">
        <v>10</v>
      </c>
      <c r="C483" s="59">
        <v>15</v>
      </c>
      <c r="D483" s="59">
        <v>13</v>
      </c>
      <c r="E483" s="51" t="s">
        <v>1166</v>
      </c>
      <c r="F483" s="51" t="s">
        <v>1167</v>
      </c>
      <c r="G483" s="52">
        <v>25</v>
      </c>
      <c r="H483" s="52">
        <v>25</v>
      </c>
      <c r="I483" s="51" t="s">
        <v>29</v>
      </c>
      <c r="J483" s="51" t="s">
        <v>2665</v>
      </c>
      <c r="K483" s="51" t="s">
        <v>1168</v>
      </c>
      <c r="L483" s="51" t="s">
        <v>1167</v>
      </c>
      <c r="M483" s="52">
        <v>25</v>
      </c>
      <c r="N483" s="52">
        <v>25</v>
      </c>
      <c r="O483" s="51" t="s">
        <v>1883</v>
      </c>
      <c r="P483" s="51" t="s">
        <v>2637</v>
      </c>
      <c r="Q483" s="51" t="s">
        <v>2638</v>
      </c>
      <c r="R483" s="51" t="s">
        <v>1507</v>
      </c>
      <c r="S483" s="51" t="s">
        <v>1886</v>
      </c>
      <c r="T483" s="53">
        <v>90</v>
      </c>
      <c r="U483" s="54">
        <v>0.83333333333333004</v>
      </c>
      <c r="V483" s="54">
        <v>0.91666666666666996</v>
      </c>
      <c r="W483" s="51" t="s">
        <v>1391</v>
      </c>
      <c r="X483" s="51" t="s">
        <v>1391</v>
      </c>
      <c r="Y483" s="51" t="s">
        <v>31</v>
      </c>
      <c r="Z483" s="51" t="s">
        <v>1391</v>
      </c>
      <c r="AA483" s="51" t="s">
        <v>31</v>
      </c>
      <c r="AB483" s="51" t="s">
        <v>1391</v>
      </c>
      <c r="AC483" s="51" t="s">
        <v>1391</v>
      </c>
      <c r="AD483" s="55">
        <v>43304</v>
      </c>
      <c r="AE483" s="55">
        <v>43364</v>
      </c>
      <c r="AF483" s="51" t="s">
        <v>29</v>
      </c>
      <c r="AG483" s="51" t="s">
        <v>1810</v>
      </c>
    </row>
    <row r="484" spans="1:33" hidden="1" x14ac:dyDescent="0.25">
      <c r="A484" s="60">
        <v>40022142</v>
      </c>
      <c r="B484" s="59">
        <v>10</v>
      </c>
      <c r="C484" s="59">
        <v>15</v>
      </c>
      <c r="D484" s="59">
        <v>13</v>
      </c>
      <c r="E484" s="51" t="s">
        <v>1166</v>
      </c>
      <c r="F484" s="51" t="s">
        <v>1167</v>
      </c>
      <c r="G484" s="52">
        <v>25</v>
      </c>
      <c r="H484" s="52">
        <v>25</v>
      </c>
      <c r="I484" s="51" t="s">
        <v>29</v>
      </c>
      <c r="J484" s="51" t="s">
        <v>2665</v>
      </c>
      <c r="K484" s="51" t="s">
        <v>1168</v>
      </c>
      <c r="L484" s="51" t="s">
        <v>1167</v>
      </c>
      <c r="M484" s="52">
        <v>25</v>
      </c>
      <c r="N484" s="52">
        <v>25</v>
      </c>
      <c r="O484" s="51" t="s">
        <v>1883</v>
      </c>
      <c r="P484" s="51" t="s">
        <v>2637</v>
      </c>
      <c r="Q484" s="51" t="s">
        <v>2638</v>
      </c>
      <c r="R484" s="51" t="s">
        <v>1507</v>
      </c>
      <c r="S484" s="51" t="s">
        <v>1391</v>
      </c>
      <c r="T484" s="53">
        <v>0</v>
      </c>
      <c r="U484" s="54">
        <v>0.83333333333333004</v>
      </c>
      <c r="V484" s="54">
        <v>0.91666666666666996</v>
      </c>
      <c r="W484" s="51" t="s">
        <v>31</v>
      </c>
      <c r="X484" s="51" t="s">
        <v>1391</v>
      </c>
      <c r="Y484" s="51" t="s">
        <v>31</v>
      </c>
      <c r="Z484" s="51" t="s">
        <v>1391</v>
      </c>
      <c r="AA484" s="51" t="s">
        <v>31</v>
      </c>
      <c r="AB484" s="51" t="s">
        <v>1391</v>
      </c>
      <c r="AC484" s="51" t="s">
        <v>1391</v>
      </c>
      <c r="AD484" s="55">
        <v>43367</v>
      </c>
      <c r="AE484" s="55">
        <v>43427</v>
      </c>
      <c r="AF484" s="51" t="s">
        <v>29</v>
      </c>
      <c r="AG484" s="51" t="s">
        <v>1810</v>
      </c>
    </row>
    <row r="485" spans="1:33" hidden="1" x14ac:dyDescent="0.25">
      <c r="A485" s="60">
        <v>40028874</v>
      </c>
      <c r="B485" s="59">
        <v>3</v>
      </c>
      <c r="C485" s="59">
        <v>8</v>
      </c>
      <c r="D485" s="59">
        <v>7</v>
      </c>
      <c r="E485" s="51" t="s">
        <v>2666</v>
      </c>
      <c r="F485" s="51" t="s">
        <v>2667</v>
      </c>
      <c r="G485" s="52">
        <v>11</v>
      </c>
      <c r="H485" s="52">
        <v>11</v>
      </c>
      <c r="I485" s="51" t="s">
        <v>29</v>
      </c>
      <c r="J485" s="51" t="s">
        <v>2668</v>
      </c>
      <c r="K485" s="51" t="s">
        <v>2669</v>
      </c>
      <c r="L485" s="51" t="s">
        <v>2667</v>
      </c>
      <c r="M485" s="52">
        <v>11</v>
      </c>
      <c r="N485" s="52">
        <v>11</v>
      </c>
      <c r="O485" s="51" t="s">
        <v>1883</v>
      </c>
      <c r="P485" s="51" t="s">
        <v>2632</v>
      </c>
      <c r="Q485" s="51" t="s">
        <v>2633</v>
      </c>
      <c r="R485" s="51" t="s">
        <v>2634</v>
      </c>
      <c r="S485" s="51" t="s">
        <v>1391</v>
      </c>
      <c r="T485" s="53">
        <v>0</v>
      </c>
      <c r="U485" s="54">
        <v>0.83333333333333004</v>
      </c>
      <c r="V485" s="54">
        <v>0.91666666666666996</v>
      </c>
      <c r="W485" s="51" t="s">
        <v>31</v>
      </c>
      <c r="X485" s="51" t="s">
        <v>1391</v>
      </c>
      <c r="Y485" s="51" t="s">
        <v>31</v>
      </c>
      <c r="Z485" s="51" t="s">
        <v>1391</v>
      </c>
      <c r="AA485" s="51" t="s">
        <v>31</v>
      </c>
      <c r="AB485" s="51" t="s">
        <v>1391</v>
      </c>
      <c r="AC485" s="51" t="s">
        <v>1391</v>
      </c>
      <c r="AD485" s="55">
        <v>43304</v>
      </c>
      <c r="AE485" s="55">
        <v>43427</v>
      </c>
      <c r="AF485" s="51" t="s">
        <v>29</v>
      </c>
      <c r="AG485" s="51" t="s">
        <v>1810</v>
      </c>
    </row>
    <row r="486" spans="1:33" hidden="1" x14ac:dyDescent="0.25">
      <c r="A486" s="60">
        <v>40022143</v>
      </c>
      <c r="B486" s="59">
        <v>2</v>
      </c>
      <c r="C486" s="59">
        <v>23</v>
      </c>
      <c r="D486" s="59">
        <v>21</v>
      </c>
      <c r="E486" s="51" t="s">
        <v>1169</v>
      </c>
      <c r="F486" s="51" t="s">
        <v>1170</v>
      </c>
      <c r="G486" s="52">
        <v>25</v>
      </c>
      <c r="H486" s="52">
        <v>25</v>
      </c>
      <c r="I486" s="51" t="s">
        <v>29</v>
      </c>
      <c r="J486" s="51" t="s">
        <v>2670</v>
      </c>
      <c r="K486" s="51" t="s">
        <v>1171</v>
      </c>
      <c r="L486" s="51" t="s">
        <v>1170</v>
      </c>
      <c r="M486" s="52">
        <v>25</v>
      </c>
      <c r="N486" s="52">
        <v>25</v>
      </c>
      <c r="O486" s="51" t="s">
        <v>1883</v>
      </c>
      <c r="P486" s="51" t="s">
        <v>2671</v>
      </c>
      <c r="Q486" s="51" t="s">
        <v>2672</v>
      </c>
      <c r="R486" s="51" t="s">
        <v>1471</v>
      </c>
      <c r="S486" s="51" t="s">
        <v>1886</v>
      </c>
      <c r="T486" s="53">
        <v>90</v>
      </c>
      <c r="U486" s="54">
        <v>0.29166666666667002</v>
      </c>
      <c r="V486" s="54">
        <v>0.37430555555556</v>
      </c>
      <c r="W486" s="51" t="s">
        <v>1391</v>
      </c>
      <c r="X486" s="51" t="s">
        <v>1391</v>
      </c>
      <c r="Y486" s="51" t="s">
        <v>31</v>
      </c>
      <c r="Z486" s="51" t="s">
        <v>1391</v>
      </c>
      <c r="AA486" s="51" t="s">
        <v>31</v>
      </c>
      <c r="AB486" s="51" t="s">
        <v>1391</v>
      </c>
      <c r="AC486" s="51" t="s">
        <v>1391</v>
      </c>
      <c r="AD486" s="55">
        <v>43304</v>
      </c>
      <c r="AE486" s="55">
        <v>43364</v>
      </c>
      <c r="AF486" s="51" t="s">
        <v>29</v>
      </c>
      <c r="AG486" s="51" t="s">
        <v>1813</v>
      </c>
    </row>
    <row r="487" spans="1:33" hidden="1" x14ac:dyDescent="0.25">
      <c r="A487" s="60">
        <v>40022143</v>
      </c>
      <c r="B487" s="59">
        <v>2</v>
      </c>
      <c r="C487" s="59">
        <v>23</v>
      </c>
      <c r="D487" s="59">
        <v>21</v>
      </c>
      <c r="E487" s="51" t="s">
        <v>1169</v>
      </c>
      <c r="F487" s="51" t="s">
        <v>1170</v>
      </c>
      <c r="G487" s="52">
        <v>25</v>
      </c>
      <c r="H487" s="52">
        <v>25</v>
      </c>
      <c r="I487" s="51" t="s">
        <v>29</v>
      </c>
      <c r="J487" s="51" t="s">
        <v>2670</v>
      </c>
      <c r="K487" s="51" t="s">
        <v>1171</v>
      </c>
      <c r="L487" s="51" t="s">
        <v>1170</v>
      </c>
      <c r="M487" s="52">
        <v>25</v>
      </c>
      <c r="N487" s="52">
        <v>25</v>
      </c>
      <c r="O487" s="51" t="s">
        <v>1883</v>
      </c>
      <c r="P487" s="51" t="s">
        <v>2671</v>
      </c>
      <c r="Q487" s="51" t="s">
        <v>2672</v>
      </c>
      <c r="R487" s="51" t="s">
        <v>1471</v>
      </c>
      <c r="S487" s="51" t="s">
        <v>1391</v>
      </c>
      <c r="T487" s="53">
        <v>0</v>
      </c>
      <c r="U487" s="54">
        <v>0.29166666666667002</v>
      </c>
      <c r="V487" s="54">
        <v>0.37430555555556</v>
      </c>
      <c r="W487" s="51" t="s">
        <v>31</v>
      </c>
      <c r="X487" s="51" t="s">
        <v>1391</v>
      </c>
      <c r="Y487" s="51" t="s">
        <v>31</v>
      </c>
      <c r="Z487" s="51" t="s">
        <v>1391</v>
      </c>
      <c r="AA487" s="51" t="s">
        <v>31</v>
      </c>
      <c r="AB487" s="51" t="s">
        <v>1391</v>
      </c>
      <c r="AC487" s="51" t="s">
        <v>1391</v>
      </c>
      <c r="AD487" s="55">
        <v>43367</v>
      </c>
      <c r="AE487" s="55">
        <v>43427</v>
      </c>
      <c r="AF487" s="51" t="s">
        <v>29</v>
      </c>
      <c r="AG487" s="51" t="s">
        <v>1813</v>
      </c>
    </row>
    <row r="488" spans="1:33" hidden="1" x14ac:dyDescent="0.25">
      <c r="A488" s="60">
        <v>40022144</v>
      </c>
      <c r="B488" s="59">
        <v>1</v>
      </c>
      <c r="C488" s="59">
        <v>24</v>
      </c>
      <c r="D488" s="59">
        <v>22</v>
      </c>
      <c r="E488" s="51" t="s">
        <v>1172</v>
      </c>
      <c r="F488" s="51" t="s">
        <v>1173</v>
      </c>
      <c r="G488" s="52">
        <v>25</v>
      </c>
      <c r="H488" s="52">
        <v>25</v>
      </c>
      <c r="I488" s="51" t="s">
        <v>29</v>
      </c>
      <c r="J488" s="51" t="s">
        <v>2673</v>
      </c>
      <c r="K488" s="51" t="s">
        <v>1174</v>
      </c>
      <c r="L488" s="51" t="s">
        <v>1173</v>
      </c>
      <c r="M488" s="52">
        <v>25</v>
      </c>
      <c r="N488" s="52">
        <v>25</v>
      </c>
      <c r="O488" s="51" t="s">
        <v>1883</v>
      </c>
      <c r="P488" s="51" t="s">
        <v>2674</v>
      </c>
      <c r="Q488" s="51" t="s">
        <v>2675</v>
      </c>
      <c r="R488" s="51" t="s">
        <v>1472</v>
      </c>
      <c r="S488" s="51" t="s">
        <v>1391</v>
      </c>
      <c r="T488" s="53">
        <v>0</v>
      </c>
      <c r="U488" s="54">
        <v>0.375</v>
      </c>
      <c r="V488" s="54">
        <v>0.45763888888888998</v>
      </c>
      <c r="W488" s="51" t="s">
        <v>1391</v>
      </c>
      <c r="X488" s="51" t="s">
        <v>1391</v>
      </c>
      <c r="Y488" s="51" t="s">
        <v>31</v>
      </c>
      <c r="Z488" s="51" t="s">
        <v>1391</v>
      </c>
      <c r="AA488" s="51" t="s">
        <v>31</v>
      </c>
      <c r="AB488" s="51" t="s">
        <v>1391</v>
      </c>
      <c r="AC488" s="51" t="s">
        <v>1391</v>
      </c>
      <c r="AD488" s="55">
        <v>43304</v>
      </c>
      <c r="AE488" s="55">
        <v>43364</v>
      </c>
      <c r="AF488" s="51" t="s">
        <v>29</v>
      </c>
      <c r="AG488" s="51" t="s">
        <v>1815</v>
      </c>
    </row>
    <row r="489" spans="1:33" hidden="1" x14ac:dyDescent="0.25">
      <c r="A489" s="60">
        <v>40022144</v>
      </c>
      <c r="B489" s="59">
        <v>1</v>
      </c>
      <c r="C489" s="59">
        <v>24</v>
      </c>
      <c r="D489" s="59">
        <v>22</v>
      </c>
      <c r="E489" s="51" t="s">
        <v>1172</v>
      </c>
      <c r="F489" s="51" t="s">
        <v>1173</v>
      </c>
      <c r="G489" s="52">
        <v>25</v>
      </c>
      <c r="H489" s="52">
        <v>25</v>
      </c>
      <c r="I489" s="51" t="s">
        <v>29</v>
      </c>
      <c r="J489" s="51" t="s">
        <v>2673</v>
      </c>
      <c r="K489" s="51" t="s">
        <v>1174</v>
      </c>
      <c r="L489" s="51" t="s">
        <v>1173</v>
      </c>
      <c r="M489" s="52">
        <v>25</v>
      </c>
      <c r="N489" s="52">
        <v>25</v>
      </c>
      <c r="O489" s="51" t="s">
        <v>1883</v>
      </c>
      <c r="P489" s="51" t="s">
        <v>2674</v>
      </c>
      <c r="Q489" s="51" t="s">
        <v>2675</v>
      </c>
      <c r="R489" s="51" t="s">
        <v>1472</v>
      </c>
      <c r="S489" s="51" t="s">
        <v>1391</v>
      </c>
      <c r="T489" s="53">
        <v>0</v>
      </c>
      <c r="U489" s="54">
        <v>0.375</v>
      </c>
      <c r="V489" s="54">
        <v>0.45763888888888998</v>
      </c>
      <c r="W489" s="51" t="s">
        <v>31</v>
      </c>
      <c r="X489" s="51" t="s">
        <v>1391</v>
      </c>
      <c r="Y489" s="51" t="s">
        <v>31</v>
      </c>
      <c r="Z489" s="51" t="s">
        <v>1391</v>
      </c>
      <c r="AA489" s="51" t="s">
        <v>31</v>
      </c>
      <c r="AB489" s="51" t="s">
        <v>1391</v>
      </c>
      <c r="AC489" s="51" t="s">
        <v>1391</v>
      </c>
      <c r="AD489" s="55">
        <v>43367</v>
      </c>
      <c r="AE489" s="55">
        <v>43427</v>
      </c>
      <c r="AF489" s="51" t="s">
        <v>29</v>
      </c>
      <c r="AG489" s="51" t="s">
        <v>1815</v>
      </c>
    </row>
    <row r="490" spans="1:33" hidden="1" x14ac:dyDescent="0.25">
      <c r="A490" s="60">
        <v>40022145</v>
      </c>
      <c r="B490" s="59">
        <v>0</v>
      </c>
      <c r="C490" s="59">
        <v>25</v>
      </c>
      <c r="D490" s="59">
        <v>24</v>
      </c>
      <c r="E490" s="51" t="s">
        <v>1175</v>
      </c>
      <c r="F490" s="51" t="s">
        <v>1176</v>
      </c>
      <c r="G490" s="52">
        <v>25</v>
      </c>
      <c r="H490" s="52">
        <v>25</v>
      </c>
      <c r="I490" s="51" t="s">
        <v>29</v>
      </c>
      <c r="J490" s="51" t="s">
        <v>2676</v>
      </c>
      <c r="K490" s="51" t="s">
        <v>1177</v>
      </c>
      <c r="L490" s="51" t="s">
        <v>1176</v>
      </c>
      <c r="M490" s="52">
        <v>25</v>
      </c>
      <c r="N490" s="52">
        <v>25</v>
      </c>
      <c r="O490" s="51" t="s">
        <v>1883</v>
      </c>
      <c r="P490" s="51" t="s">
        <v>2671</v>
      </c>
      <c r="Q490" s="51" t="s">
        <v>2672</v>
      </c>
      <c r="R490" s="51" t="s">
        <v>1471</v>
      </c>
      <c r="S490" s="51" t="s">
        <v>1886</v>
      </c>
      <c r="T490" s="53">
        <v>90</v>
      </c>
      <c r="U490" s="54">
        <v>0.375</v>
      </c>
      <c r="V490" s="54">
        <v>0.45763888888888998</v>
      </c>
      <c r="W490" s="51" t="s">
        <v>1391</v>
      </c>
      <c r="X490" s="51" t="s">
        <v>1391</v>
      </c>
      <c r="Y490" s="51" t="s">
        <v>31</v>
      </c>
      <c r="Z490" s="51" t="s">
        <v>1391</v>
      </c>
      <c r="AA490" s="51" t="s">
        <v>31</v>
      </c>
      <c r="AB490" s="51" t="s">
        <v>1391</v>
      </c>
      <c r="AC490" s="51" t="s">
        <v>1391</v>
      </c>
      <c r="AD490" s="55">
        <v>43304</v>
      </c>
      <c r="AE490" s="55">
        <v>43364</v>
      </c>
      <c r="AF490" s="51" t="s">
        <v>29</v>
      </c>
      <c r="AG490" s="51" t="s">
        <v>1816</v>
      </c>
    </row>
    <row r="491" spans="1:33" hidden="1" x14ac:dyDescent="0.25">
      <c r="A491" s="60">
        <v>40022145</v>
      </c>
      <c r="B491" s="59">
        <v>0</v>
      </c>
      <c r="C491" s="59">
        <v>25</v>
      </c>
      <c r="D491" s="59">
        <v>24</v>
      </c>
      <c r="E491" s="51" t="s">
        <v>1175</v>
      </c>
      <c r="F491" s="51" t="s">
        <v>1176</v>
      </c>
      <c r="G491" s="52">
        <v>25</v>
      </c>
      <c r="H491" s="52">
        <v>25</v>
      </c>
      <c r="I491" s="51" t="s">
        <v>29</v>
      </c>
      <c r="J491" s="51" t="s">
        <v>2676</v>
      </c>
      <c r="K491" s="51" t="s">
        <v>1177</v>
      </c>
      <c r="L491" s="51" t="s">
        <v>1176</v>
      </c>
      <c r="M491" s="52">
        <v>25</v>
      </c>
      <c r="N491" s="52">
        <v>25</v>
      </c>
      <c r="O491" s="51" t="s">
        <v>1883</v>
      </c>
      <c r="P491" s="51" t="s">
        <v>2671</v>
      </c>
      <c r="Q491" s="51" t="s">
        <v>2672</v>
      </c>
      <c r="R491" s="51" t="s">
        <v>1471</v>
      </c>
      <c r="S491" s="51" t="s">
        <v>1391</v>
      </c>
      <c r="T491" s="53">
        <v>0</v>
      </c>
      <c r="U491" s="54">
        <v>0.375</v>
      </c>
      <c r="V491" s="54">
        <v>0.45763888888888998</v>
      </c>
      <c r="W491" s="51" t="s">
        <v>31</v>
      </c>
      <c r="X491" s="51" t="s">
        <v>1391</v>
      </c>
      <c r="Y491" s="51" t="s">
        <v>31</v>
      </c>
      <c r="Z491" s="51" t="s">
        <v>1391</v>
      </c>
      <c r="AA491" s="51" t="s">
        <v>31</v>
      </c>
      <c r="AB491" s="51" t="s">
        <v>1391</v>
      </c>
      <c r="AC491" s="51" t="s">
        <v>1391</v>
      </c>
      <c r="AD491" s="55">
        <v>43367</v>
      </c>
      <c r="AE491" s="55">
        <v>43427</v>
      </c>
      <c r="AF491" s="51" t="s">
        <v>29</v>
      </c>
      <c r="AG491" s="51" t="s">
        <v>1816</v>
      </c>
    </row>
    <row r="492" spans="1:33" hidden="1" x14ac:dyDescent="0.25">
      <c r="A492" s="60">
        <v>40022146</v>
      </c>
      <c r="B492" s="59">
        <v>3</v>
      </c>
      <c r="C492" s="59">
        <v>22</v>
      </c>
      <c r="D492" s="59">
        <v>21</v>
      </c>
      <c r="E492" s="51" t="s">
        <v>1178</v>
      </c>
      <c r="F492" s="51" t="s">
        <v>1179</v>
      </c>
      <c r="G492" s="52">
        <v>25</v>
      </c>
      <c r="H492" s="52">
        <v>25</v>
      </c>
      <c r="I492" s="51" t="s">
        <v>29</v>
      </c>
      <c r="J492" s="51" t="s">
        <v>2677</v>
      </c>
      <c r="K492" s="51" t="s">
        <v>1180</v>
      </c>
      <c r="L492" s="51" t="s">
        <v>1179</v>
      </c>
      <c r="M492" s="52">
        <v>25</v>
      </c>
      <c r="N492" s="52">
        <v>25</v>
      </c>
      <c r="O492" s="51" t="s">
        <v>1883</v>
      </c>
      <c r="P492" s="51" t="s">
        <v>2671</v>
      </c>
      <c r="Q492" s="51" t="s">
        <v>2672</v>
      </c>
      <c r="R492" s="51" t="s">
        <v>1471</v>
      </c>
      <c r="S492" s="51" t="s">
        <v>1886</v>
      </c>
      <c r="T492" s="53">
        <v>90</v>
      </c>
      <c r="U492" s="54">
        <v>0.45833333333332998</v>
      </c>
      <c r="V492" s="54">
        <v>0.54097222222221997</v>
      </c>
      <c r="W492" s="51" t="s">
        <v>1391</v>
      </c>
      <c r="X492" s="51" t="s">
        <v>1391</v>
      </c>
      <c r="Y492" s="51" t="s">
        <v>31</v>
      </c>
      <c r="Z492" s="51" t="s">
        <v>1391</v>
      </c>
      <c r="AA492" s="51" t="s">
        <v>31</v>
      </c>
      <c r="AB492" s="51" t="s">
        <v>1391</v>
      </c>
      <c r="AC492" s="51" t="s">
        <v>1391</v>
      </c>
      <c r="AD492" s="55">
        <v>43304</v>
      </c>
      <c r="AE492" s="55">
        <v>43364</v>
      </c>
      <c r="AF492" s="51" t="s">
        <v>29</v>
      </c>
      <c r="AG492" s="51" t="s">
        <v>1817</v>
      </c>
    </row>
    <row r="493" spans="1:33" hidden="1" x14ac:dyDescent="0.25">
      <c r="A493" s="60">
        <v>40022146</v>
      </c>
      <c r="B493" s="59">
        <v>3</v>
      </c>
      <c r="C493" s="59">
        <v>22</v>
      </c>
      <c r="D493" s="59">
        <v>21</v>
      </c>
      <c r="E493" s="51" t="s">
        <v>1178</v>
      </c>
      <c r="F493" s="51" t="s">
        <v>1179</v>
      </c>
      <c r="G493" s="52">
        <v>25</v>
      </c>
      <c r="H493" s="52">
        <v>25</v>
      </c>
      <c r="I493" s="51" t="s">
        <v>29</v>
      </c>
      <c r="J493" s="51" t="s">
        <v>2677</v>
      </c>
      <c r="K493" s="51" t="s">
        <v>1180</v>
      </c>
      <c r="L493" s="51" t="s">
        <v>1179</v>
      </c>
      <c r="M493" s="52">
        <v>25</v>
      </c>
      <c r="N493" s="52">
        <v>25</v>
      </c>
      <c r="O493" s="51" t="s">
        <v>1883</v>
      </c>
      <c r="P493" s="51" t="s">
        <v>2671</v>
      </c>
      <c r="Q493" s="51" t="s">
        <v>2672</v>
      </c>
      <c r="R493" s="51" t="s">
        <v>1471</v>
      </c>
      <c r="S493" s="51" t="s">
        <v>1391</v>
      </c>
      <c r="T493" s="53">
        <v>0</v>
      </c>
      <c r="U493" s="54">
        <v>0.45833333333332998</v>
      </c>
      <c r="V493" s="54">
        <v>0.54097222222221997</v>
      </c>
      <c r="W493" s="51" t="s">
        <v>31</v>
      </c>
      <c r="X493" s="51" t="s">
        <v>1391</v>
      </c>
      <c r="Y493" s="51" t="s">
        <v>31</v>
      </c>
      <c r="Z493" s="51" t="s">
        <v>1391</v>
      </c>
      <c r="AA493" s="51" t="s">
        <v>31</v>
      </c>
      <c r="AB493" s="51" t="s">
        <v>1391</v>
      </c>
      <c r="AC493" s="51" t="s">
        <v>1391</v>
      </c>
      <c r="AD493" s="55">
        <v>43367</v>
      </c>
      <c r="AE493" s="55">
        <v>43427</v>
      </c>
      <c r="AF493" s="51" t="s">
        <v>29</v>
      </c>
      <c r="AG493" s="51" t="s">
        <v>1817</v>
      </c>
    </row>
    <row r="494" spans="1:33" hidden="1" x14ac:dyDescent="0.25">
      <c r="A494" s="60">
        <v>40022147</v>
      </c>
      <c r="B494" s="59">
        <v>9</v>
      </c>
      <c r="C494" s="59">
        <v>16</v>
      </c>
      <c r="D494" s="59">
        <v>16</v>
      </c>
      <c r="E494" s="51" t="s">
        <v>1181</v>
      </c>
      <c r="F494" s="51" t="s">
        <v>1182</v>
      </c>
      <c r="G494" s="52">
        <v>25</v>
      </c>
      <c r="H494" s="52">
        <v>25</v>
      </c>
      <c r="I494" s="51" t="s">
        <v>29</v>
      </c>
      <c r="J494" s="51" t="s">
        <v>2678</v>
      </c>
      <c r="K494" s="51" t="s">
        <v>1183</v>
      </c>
      <c r="L494" s="51" t="s">
        <v>1182</v>
      </c>
      <c r="M494" s="52">
        <v>25</v>
      </c>
      <c r="N494" s="52">
        <v>25</v>
      </c>
      <c r="O494" s="51" t="s">
        <v>1883</v>
      </c>
      <c r="P494" s="51" t="s">
        <v>2679</v>
      </c>
      <c r="Q494" s="51" t="s">
        <v>2680</v>
      </c>
      <c r="R494" s="51" t="s">
        <v>1473</v>
      </c>
      <c r="S494" s="51" t="s">
        <v>1886</v>
      </c>
      <c r="T494" s="53">
        <v>90</v>
      </c>
      <c r="U494" s="54">
        <v>0.58333333333333004</v>
      </c>
      <c r="V494" s="54">
        <v>0.66597222222221997</v>
      </c>
      <c r="W494" s="51" t="s">
        <v>1391</v>
      </c>
      <c r="X494" s="51" t="s">
        <v>1391</v>
      </c>
      <c r="Y494" s="51" t="s">
        <v>31</v>
      </c>
      <c r="Z494" s="51" t="s">
        <v>1391</v>
      </c>
      <c r="AA494" s="51" t="s">
        <v>31</v>
      </c>
      <c r="AB494" s="51" t="s">
        <v>1391</v>
      </c>
      <c r="AC494" s="51" t="s">
        <v>1391</v>
      </c>
      <c r="AD494" s="55">
        <v>43304</v>
      </c>
      <c r="AE494" s="55">
        <v>43364</v>
      </c>
      <c r="AF494" s="51" t="s">
        <v>29</v>
      </c>
      <c r="AG494" s="51" t="s">
        <v>1813</v>
      </c>
    </row>
    <row r="495" spans="1:33" hidden="1" x14ac:dyDescent="0.25">
      <c r="A495" s="60">
        <v>40022147</v>
      </c>
      <c r="B495" s="59">
        <v>9</v>
      </c>
      <c r="C495" s="59">
        <v>16</v>
      </c>
      <c r="D495" s="59">
        <v>16</v>
      </c>
      <c r="E495" s="51" t="s">
        <v>1181</v>
      </c>
      <c r="F495" s="51" t="s">
        <v>1182</v>
      </c>
      <c r="G495" s="52">
        <v>25</v>
      </c>
      <c r="H495" s="52">
        <v>25</v>
      </c>
      <c r="I495" s="51" t="s">
        <v>29</v>
      </c>
      <c r="J495" s="51" t="s">
        <v>2678</v>
      </c>
      <c r="K495" s="51" t="s">
        <v>1183</v>
      </c>
      <c r="L495" s="51" t="s">
        <v>1182</v>
      </c>
      <c r="M495" s="52">
        <v>25</v>
      </c>
      <c r="N495" s="52">
        <v>25</v>
      </c>
      <c r="O495" s="51" t="s">
        <v>1883</v>
      </c>
      <c r="P495" s="51" t="s">
        <v>2679</v>
      </c>
      <c r="Q495" s="51" t="s">
        <v>2680</v>
      </c>
      <c r="R495" s="51" t="s">
        <v>1473</v>
      </c>
      <c r="S495" s="51" t="s">
        <v>1391</v>
      </c>
      <c r="T495" s="53">
        <v>0</v>
      </c>
      <c r="U495" s="54">
        <v>0.58333333333333004</v>
      </c>
      <c r="V495" s="54">
        <v>0.66597222222221997</v>
      </c>
      <c r="W495" s="51" t="s">
        <v>31</v>
      </c>
      <c r="X495" s="51" t="s">
        <v>1391</v>
      </c>
      <c r="Y495" s="51" t="s">
        <v>31</v>
      </c>
      <c r="Z495" s="51" t="s">
        <v>1391</v>
      </c>
      <c r="AA495" s="51" t="s">
        <v>31</v>
      </c>
      <c r="AB495" s="51" t="s">
        <v>1391</v>
      </c>
      <c r="AC495" s="51" t="s">
        <v>1391</v>
      </c>
      <c r="AD495" s="55">
        <v>43367</v>
      </c>
      <c r="AE495" s="55">
        <v>43427</v>
      </c>
      <c r="AF495" s="51" t="s">
        <v>29</v>
      </c>
      <c r="AG495" s="51" t="s">
        <v>1813</v>
      </c>
    </row>
    <row r="496" spans="1:33" hidden="1" x14ac:dyDescent="0.25">
      <c r="A496" s="60">
        <v>40022149</v>
      </c>
      <c r="B496" s="59">
        <v>16</v>
      </c>
      <c r="C496" s="59">
        <v>9</v>
      </c>
      <c r="D496" s="59">
        <v>9</v>
      </c>
      <c r="E496" s="51" t="s">
        <v>1184</v>
      </c>
      <c r="F496" s="51" t="s">
        <v>1185</v>
      </c>
      <c r="G496" s="52">
        <v>25</v>
      </c>
      <c r="H496" s="52">
        <v>25</v>
      </c>
      <c r="I496" s="51" t="s">
        <v>29</v>
      </c>
      <c r="J496" s="51" t="s">
        <v>2681</v>
      </c>
      <c r="K496" s="51" t="s">
        <v>1186</v>
      </c>
      <c r="L496" s="51" t="s">
        <v>1185</v>
      </c>
      <c r="M496" s="52">
        <v>25</v>
      </c>
      <c r="N496" s="52">
        <v>25</v>
      </c>
      <c r="O496" s="51" t="s">
        <v>1883</v>
      </c>
      <c r="P496" s="51" t="s">
        <v>2679</v>
      </c>
      <c r="Q496" s="51" t="s">
        <v>2680</v>
      </c>
      <c r="R496" s="51" t="s">
        <v>1473</v>
      </c>
      <c r="S496" s="51" t="s">
        <v>1886</v>
      </c>
      <c r="T496" s="53">
        <v>90</v>
      </c>
      <c r="U496" s="54">
        <v>0.66666666666666996</v>
      </c>
      <c r="V496" s="54">
        <v>0.74930555555556</v>
      </c>
      <c r="W496" s="51" t="s">
        <v>1391</v>
      </c>
      <c r="X496" s="51" t="s">
        <v>1391</v>
      </c>
      <c r="Y496" s="51" t="s">
        <v>31</v>
      </c>
      <c r="Z496" s="51" t="s">
        <v>1391</v>
      </c>
      <c r="AA496" s="51" t="s">
        <v>31</v>
      </c>
      <c r="AB496" s="51" t="s">
        <v>1391</v>
      </c>
      <c r="AC496" s="51" t="s">
        <v>1391</v>
      </c>
      <c r="AD496" s="55">
        <v>43304</v>
      </c>
      <c r="AE496" s="55">
        <v>43364</v>
      </c>
      <c r="AF496" s="51" t="s">
        <v>29</v>
      </c>
      <c r="AG496" s="51" t="s">
        <v>1812</v>
      </c>
    </row>
    <row r="497" spans="1:33" hidden="1" x14ac:dyDescent="0.25">
      <c r="A497" s="60">
        <v>40022149</v>
      </c>
      <c r="B497" s="59">
        <v>16</v>
      </c>
      <c r="C497" s="59">
        <v>9</v>
      </c>
      <c r="D497" s="59">
        <v>9</v>
      </c>
      <c r="E497" s="51" t="s">
        <v>1184</v>
      </c>
      <c r="F497" s="51" t="s">
        <v>1185</v>
      </c>
      <c r="G497" s="52">
        <v>25</v>
      </c>
      <c r="H497" s="52">
        <v>25</v>
      </c>
      <c r="I497" s="51" t="s">
        <v>29</v>
      </c>
      <c r="J497" s="51" t="s">
        <v>2681</v>
      </c>
      <c r="K497" s="51" t="s">
        <v>1186</v>
      </c>
      <c r="L497" s="51" t="s">
        <v>1185</v>
      </c>
      <c r="M497" s="52">
        <v>25</v>
      </c>
      <c r="N497" s="52">
        <v>25</v>
      </c>
      <c r="O497" s="51" t="s">
        <v>1883</v>
      </c>
      <c r="P497" s="51" t="s">
        <v>2679</v>
      </c>
      <c r="Q497" s="51" t="s">
        <v>2680</v>
      </c>
      <c r="R497" s="51" t="s">
        <v>1473</v>
      </c>
      <c r="S497" s="51" t="s">
        <v>1391</v>
      </c>
      <c r="T497" s="53">
        <v>0</v>
      </c>
      <c r="U497" s="54">
        <v>0.66666666666666996</v>
      </c>
      <c r="V497" s="54">
        <v>0.74930555555556</v>
      </c>
      <c r="W497" s="51" t="s">
        <v>31</v>
      </c>
      <c r="X497" s="51" t="s">
        <v>1391</v>
      </c>
      <c r="Y497" s="51" t="s">
        <v>31</v>
      </c>
      <c r="Z497" s="51" t="s">
        <v>1391</v>
      </c>
      <c r="AA497" s="51" t="s">
        <v>31</v>
      </c>
      <c r="AB497" s="51" t="s">
        <v>1391</v>
      </c>
      <c r="AC497" s="51" t="s">
        <v>1391</v>
      </c>
      <c r="AD497" s="55">
        <v>43367</v>
      </c>
      <c r="AE497" s="55">
        <v>43427</v>
      </c>
      <c r="AF497" s="51" t="s">
        <v>29</v>
      </c>
      <c r="AG497" s="51" t="s">
        <v>1812</v>
      </c>
    </row>
    <row r="498" spans="1:33" hidden="1" x14ac:dyDescent="0.25">
      <c r="A498" s="60">
        <v>40022150</v>
      </c>
      <c r="B498" s="59">
        <v>6</v>
      </c>
      <c r="C498" s="59">
        <v>19</v>
      </c>
      <c r="D498" s="59">
        <v>19</v>
      </c>
      <c r="E498" s="51" t="s">
        <v>1187</v>
      </c>
      <c r="F498" s="51" t="s">
        <v>1188</v>
      </c>
      <c r="G498" s="52">
        <v>25</v>
      </c>
      <c r="H498" s="52">
        <v>25</v>
      </c>
      <c r="I498" s="51" t="s">
        <v>29</v>
      </c>
      <c r="J498" s="51" t="s">
        <v>2682</v>
      </c>
      <c r="K498" s="51" t="s">
        <v>1189</v>
      </c>
      <c r="L498" s="51" t="s">
        <v>1188</v>
      </c>
      <c r="M498" s="52">
        <v>25</v>
      </c>
      <c r="N498" s="52">
        <v>25</v>
      </c>
      <c r="O498" s="51" t="s">
        <v>1883</v>
      </c>
      <c r="P498" s="51" t="s">
        <v>2683</v>
      </c>
      <c r="Q498" s="51" t="s">
        <v>2684</v>
      </c>
      <c r="R498" s="51" t="s">
        <v>1475</v>
      </c>
      <c r="S498" s="51" t="s">
        <v>1886</v>
      </c>
      <c r="T498" s="53">
        <v>90</v>
      </c>
      <c r="U498" s="54">
        <v>0.75</v>
      </c>
      <c r="V498" s="54">
        <v>0.83263888888889004</v>
      </c>
      <c r="W498" s="51" t="s">
        <v>1391</v>
      </c>
      <c r="X498" s="51" t="s">
        <v>1391</v>
      </c>
      <c r="Y498" s="51" t="s">
        <v>31</v>
      </c>
      <c r="Z498" s="51" t="s">
        <v>1391</v>
      </c>
      <c r="AA498" s="51" t="s">
        <v>31</v>
      </c>
      <c r="AB498" s="51" t="s">
        <v>1391</v>
      </c>
      <c r="AC498" s="51" t="s">
        <v>1391</v>
      </c>
      <c r="AD498" s="55">
        <v>43304</v>
      </c>
      <c r="AE498" s="55">
        <v>43364</v>
      </c>
      <c r="AF498" s="51" t="s">
        <v>29</v>
      </c>
      <c r="AG498" s="51" t="s">
        <v>1810</v>
      </c>
    </row>
    <row r="499" spans="1:33" hidden="1" x14ac:dyDescent="0.25">
      <c r="A499" s="60">
        <v>40022150</v>
      </c>
      <c r="B499" s="59">
        <v>6</v>
      </c>
      <c r="C499" s="59">
        <v>19</v>
      </c>
      <c r="D499" s="59">
        <v>19</v>
      </c>
      <c r="E499" s="51" t="s">
        <v>1187</v>
      </c>
      <c r="F499" s="51" t="s">
        <v>1188</v>
      </c>
      <c r="G499" s="52">
        <v>25</v>
      </c>
      <c r="H499" s="52">
        <v>25</v>
      </c>
      <c r="I499" s="51" t="s">
        <v>29</v>
      </c>
      <c r="J499" s="51" t="s">
        <v>2682</v>
      </c>
      <c r="K499" s="51" t="s">
        <v>1189</v>
      </c>
      <c r="L499" s="51" t="s">
        <v>1188</v>
      </c>
      <c r="M499" s="52">
        <v>25</v>
      </c>
      <c r="N499" s="52">
        <v>25</v>
      </c>
      <c r="O499" s="51" t="s">
        <v>1883</v>
      </c>
      <c r="P499" s="51" t="s">
        <v>2683</v>
      </c>
      <c r="Q499" s="51" t="s">
        <v>2684</v>
      </c>
      <c r="R499" s="51" t="s">
        <v>1475</v>
      </c>
      <c r="S499" s="51" t="s">
        <v>1391</v>
      </c>
      <c r="T499" s="53">
        <v>0</v>
      </c>
      <c r="U499" s="54">
        <v>0.75</v>
      </c>
      <c r="V499" s="54">
        <v>0.83263888888889004</v>
      </c>
      <c r="W499" s="51" t="s">
        <v>31</v>
      </c>
      <c r="X499" s="51" t="s">
        <v>1391</v>
      </c>
      <c r="Y499" s="51" t="s">
        <v>31</v>
      </c>
      <c r="Z499" s="51" t="s">
        <v>1391</v>
      </c>
      <c r="AA499" s="51" t="s">
        <v>31</v>
      </c>
      <c r="AB499" s="51" t="s">
        <v>1391</v>
      </c>
      <c r="AC499" s="51" t="s">
        <v>1391</v>
      </c>
      <c r="AD499" s="55">
        <v>43367</v>
      </c>
      <c r="AE499" s="55">
        <v>43427</v>
      </c>
      <c r="AF499" s="51" t="s">
        <v>29</v>
      </c>
      <c r="AG499" s="51" t="s">
        <v>1810</v>
      </c>
    </row>
    <row r="500" spans="1:33" hidden="1" x14ac:dyDescent="0.25">
      <c r="A500" s="60">
        <v>40027195</v>
      </c>
      <c r="B500" s="59">
        <v>0</v>
      </c>
      <c r="C500" s="59">
        <v>1</v>
      </c>
      <c r="D500" s="59">
        <v>1</v>
      </c>
      <c r="E500" s="51" t="s">
        <v>2685</v>
      </c>
      <c r="F500" s="51" t="s">
        <v>2686</v>
      </c>
      <c r="G500" s="52">
        <v>1</v>
      </c>
      <c r="H500" s="52">
        <v>1</v>
      </c>
      <c r="I500" s="51" t="s">
        <v>29</v>
      </c>
      <c r="J500" s="51" t="s">
        <v>2687</v>
      </c>
      <c r="K500" s="51" t="s">
        <v>2685</v>
      </c>
      <c r="L500" s="51" t="s">
        <v>2686</v>
      </c>
      <c r="M500" s="52">
        <v>1</v>
      </c>
      <c r="N500" s="52">
        <v>1</v>
      </c>
      <c r="O500" s="51" t="s">
        <v>1883</v>
      </c>
      <c r="P500" s="51" t="s">
        <v>2632</v>
      </c>
      <c r="Q500" s="51" t="s">
        <v>2633</v>
      </c>
      <c r="R500" s="51" t="s">
        <v>2634</v>
      </c>
      <c r="S500" s="51" t="s">
        <v>1391</v>
      </c>
      <c r="T500" s="53">
        <v>0</v>
      </c>
      <c r="U500" s="54">
        <v>0</v>
      </c>
      <c r="V500" s="54">
        <v>0</v>
      </c>
      <c r="W500" s="51" t="s">
        <v>1391</v>
      </c>
      <c r="X500" s="51" t="s">
        <v>1391</v>
      </c>
      <c r="Y500" s="51" t="s">
        <v>1391</v>
      </c>
      <c r="Z500" s="51" t="s">
        <v>1391</v>
      </c>
      <c r="AA500" s="51" t="s">
        <v>1391</v>
      </c>
      <c r="AB500" s="51" t="s">
        <v>1391</v>
      </c>
      <c r="AC500" s="51" t="s">
        <v>1391</v>
      </c>
      <c r="AD500" s="55">
        <v>43304</v>
      </c>
      <c r="AE500" s="55">
        <v>43427</v>
      </c>
      <c r="AF500" s="51" t="s">
        <v>29</v>
      </c>
      <c r="AG500" s="51" t="s">
        <v>1391</v>
      </c>
    </row>
    <row r="501" spans="1:33" hidden="1" x14ac:dyDescent="0.25">
      <c r="A501" s="60">
        <v>40022152</v>
      </c>
      <c r="B501" s="59">
        <v>2</v>
      </c>
      <c r="C501" s="59">
        <v>23</v>
      </c>
      <c r="D501" s="59">
        <v>20</v>
      </c>
      <c r="E501" s="51" t="s">
        <v>1190</v>
      </c>
      <c r="F501" s="51" t="s">
        <v>1191</v>
      </c>
      <c r="G501" s="52">
        <v>25</v>
      </c>
      <c r="H501" s="52">
        <v>25</v>
      </c>
      <c r="I501" s="51" t="s">
        <v>29</v>
      </c>
      <c r="J501" s="51" t="s">
        <v>2688</v>
      </c>
      <c r="K501" s="51" t="s">
        <v>1192</v>
      </c>
      <c r="L501" s="51" t="s">
        <v>1191</v>
      </c>
      <c r="M501" s="52">
        <v>25</v>
      </c>
      <c r="N501" s="52">
        <v>25</v>
      </c>
      <c r="O501" s="51" t="s">
        <v>1883</v>
      </c>
      <c r="P501" s="51" t="s">
        <v>2689</v>
      </c>
      <c r="Q501" s="51" t="s">
        <v>2690</v>
      </c>
      <c r="R501" s="51" t="s">
        <v>1474</v>
      </c>
      <c r="S501" s="51" t="s">
        <v>1886</v>
      </c>
      <c r="T501" s="53">
        <v>90</v>
      </c>
      <c r="U501" s="54">
        <v>0.29166666666667002</v>
      </c>
      <c r="V501" s="54">
        <v>0.37430555555556</v>
      </c>
      <c r="W501" s="51" t="s">
        <v>1391</v>
      </c>
      <c r="X501" s="51" t="s">
        <v>1391</v>
      </c>
      <c r="Y501" s="51" t="s">
        <v>31</v>
      </c>
      <c r="Z501" s="51" t="s">
        <v>1391</v>
      </c>
      <c r="AA501" s="51" t="s">
        <v>31</v>
      </c>
      <c r="AB501" s="51" t="s">
        <v>1391</v>
      </c>
      <c r="AC501" s="51" t="s">
        <v>1391</v>
      </c>
      <c r="AD501" s="55">
        <v>43304</v>
      </c>
      <c r="AE501" s="55">
        <v>43364</v>
      </c>
      <c r="AF501" s="51" t="s">
        <v>29</v>
      </c>
      <c r="AG501" s="51" t="s">
        <v>1814</v>
      </c>
    </row>
    <row r="502" spans="1:33" hidden="1" x14ac:dyDescent="0.25">
      <c r="A502" s="60">
        <v>40022152</v>
      </c>
      <c r="B502" s="59">
        <v>2</v>
      </c>
      <c r="C502" s="59">
        <v>23</v>
      </c>
      <c r="D502" s="59">
        <v>20</v>
      </c>
      <c r="E502" s="51" t="s">
        <v>1190</v>
      </c>
      <c r="F502" s="51" t="s">
        <v>1191</v>
      </c>
      <c r="G502" s="52">
        <v>25</v>
      </c>
      <c r="H502" s="52">
        <v>25</v>
      </c>
      <c r="I502" s="51" t="s">
        <v>29</v>
      </c>
      <c r="J502" s="51" t="s">
        <v>2688</v>
      </c>
      <c r="K502" s="51" t="s">
        <v>1192</v>
      </c>
      <c r="L502" s="51" t="s">
        <v>1191</v>
      </c>
      <c r="M502" s="52">
        <v>25</v>
      </c>
      <c r="N502" s="52">
        <v>25</v>
      </c>
      <c r="O502" s="51" t="s">
        <v>1883</v>
      </c>
      <c r="P502" s="51" t="s">
        <v>2689</v>
      </c>
      <c r="Q502" s="51" t="s">
        <v>2690</v>
      </c>
      <c r="R502" s="51" t="s">
        <v>1474</v>
      </c>
      <c r="S502" s="51" t="s">
        <v>1391</v>
      </c>
      <c r="T502" s="53">
        <v>0</v>
      </c>
      <c r="U502" s="54">
        <v>0.29166666666667002</v>
      </c>
      <c r="V502" s="54">
        <v>0.37430555555556</v>
      </c>
      <c r="W502" s="51" t="s">
        <v>31</v>
      </c>
      <c r="X502" s="51" t="s">
        <v>1391</v>
      </c>
      <c r="Y502" s="51" t="s">
        <v>31</v>
      </c>
      <c r="Z502" s="51" t="s">
        <v>1391</v>
      </c>
      <c r="AA502" s="51" t="s">
        <v>31</v>
      </c>
      <c r="AB502" s="51" t="s">
        <v>1391</v>
      </c>
      <c r="AC502" s="51" t="s">
        <v>1391</v>
      </c>
      <c r="AD502" s="55">
        <v>43367</v>
      </c>
      <c r="AE502" s="55">
        <v>43427</v>
      </c>
      <c r="AF502" s="51" t="s">
        <v>29</v>
      </c>
      <c r="AG502" s="51" t="s">
        <v>1814</v>
      </c>
    </row>
    <row r="503" spans="1:33" hidden="1" x14ac:dyDescent="0.25">
      <c r="A503" s="60">
        <v>40022153</v>
      </c>
      <c r="B503" s="59">
        <v>0</v>
      </c>
      <c r="C503" s="59">
        <v>25</v>
      </c>
      <c r="D503" s="59">
        <v>25</v>
      </c>
      <c r="E503" s="51" t="s">
        <v>1193</v>
      </c>
      <c r="F503" s="51" t="s">
        <v>1194</v>
      </c>
      <c r="G503" s="52">
        <v>25</v>
      </c>
      <c r="H503" s="52">
        <v>25</v>
      </c>
      <c r="I503" s="51" t="s">
        <v>29</v>
      </c>
      <c r="J503" s="51" t="s">
        <v>2691</v>
      </c>
      <c r="K503" s="51" t="s">
        <v>1195</v>
      </c>
      <c r="L503" s="51" t="s">
        <v>1194</v>
      </c>
      <c r="M503" s="52">
        <v>25</v>
      </c>
      <c r="N503" s="52">
        <v>25</v>
      </c>
      <c r="O503" s="51" t="s">
        <v>1883</v>
      </c>
      <c r="P503" s="51" t="s">
        <v>2692</v>
      </c>
      <c r="Q503" s="51" t="s">
        <v>2693</v>
      </c>
      <c r="R503" s="51" t="s">
        <v>1476</v>
      </c>
      <c r="S503" s="51" t="s">
        <v>1886</v>
      </c>
      <c r="T503" s="53">
        <v>90</v>
      </c>
      <c r="U503" s="54">
        <v>0.45833333333332998</v>
      </c>
      <c r="V503" s="54">
        <v>0.54097222222221997</v>
      </c>
      <c r="W503" s="51" t="s">
        <v>1391</v>
      </c>
      <c r="X503" s="51" t="s">
        <v>1391</v>
      </c>
      <c r="Y503" s="51" t="s">
        <v>31</v>
      </c>
      <c r="Z503" s="51" t="s">
        <v>1391</v>
      </c>
      <c r="AA503" s="51" t="s">
        <v>31</v>
      </c>
      <c r="AB503" s="51" t="s">
        <v>1391</v>
      </c>
      <c r="AC503" s="51" t="s">
        <v>1391</v>
      </c>
      <c r="AD503" s="55">
        <v>43304</v>
      </c>
      <c r="AE503" s="55">
        <v>43364</v>
      </c>
      <c r="AF503" s="51" t="s">
        <v>29</v>
      </c>
      <c r="AG503" s="51" t="s">
        <v>1807</v>
      </c>
    </row>
    <row r="504" spans="1:33" hidden="1" x14ac:dyDescent="0.25">
      <c r="A504" s="60">
        <v>40022153</v>
      </c>
      <c r="B504" s="59">
        <v>0</v>
      </c>
      <c r="C504" s="59">
        <v>25</v>
      </c>
      <c r="D504" s="59">
        <v>25</v>
      </c>
      <c r="E504" s="51" t="s">
        <v>1193</v>
      </c>
      <c r="F504" s="51" t="s">
        <v>1194</v>
      </c>
      <c r="G504" s="52">
        <v>25</v>
      </c>
      <c r="H504" s="52">
        <v>25</v>
      </c>
      <c r="I504" s="51" t="s">
        <v>29</v>
      </c>
      <c r="J504" s="51" t="s">
        <v>2691</v>
      </c>
      <c r="K504" s="51" t="s">
        <v>1195</v>
      </c>
      <c r="L504" s="51" t="s">
        <v>1194</v>
      </c>
      <c r="M504" s="52">
        <v>25</v>
      </c>
      <c r="N504" s="52">
        <v>25</v>
      </c>
      <c r="O504" s="51" t="s">
        <v>1883</v>
      </c>
      <c r="P504" s="51" t="s">
        <v>2692</v>
      </c>
      <c r="Q504" s="51" t="s">
        <v>2693</v>
      </c>
      <c r="R504" s="51" t="s">
        <v>1476</v>
      </c>
      <c r="S504" s="51" t="s">
        <v>1391</v>
      </c>
      <c r="T504" s="53">
        <v>0</v>
      </c>
      <c r="U504" s="54">
        <v>0.45833333333332998</v>
      </c>
      <c r="V504" s="54">
        <v>0.54097222222221997</v>
      </c>
      <c r="W504" s="51" t="s">
        <v>31</v>
      </c>
      <c r="X504" s="51" t="s">
        <v>1391</v>
      </c>
      <c r="Y504" s="51" t="s">
        <v>31</v>
      </c>
      <c r="Z504" s="51" t="s">
        <v>1391</v>
      </c>
      <c r="AA504" s="51" t="s">
        <v>31</v>
      </c>
      <c r="AB504" s="51" t="s">
        <v>1391</v>
      </c>
      <c r="AC504" s="51" t="s">
        <v>1391</v>
      </c>
      <c r="AD504" s="55">
        <v>43367</v>
      </c>
      <c r="AE504" s="55">
        <v>43427</v>
      </c>
      <c r="AF504" s="51" t="s">
        <v>29</v>
      </c>
      <c r="AG504" s="51" t="s">
        <v>1807</v>
      </c>
    </row>
    <row r="505" spans="1:33" hidden="1" x14ac:dyDescent="0.25">
      <c r="A505" s="60">
        <v>40022154</v>
      </c>
      <c r="B505" s="59">
        <v>1</v>
      </c>
      <c r="C505" s="59">
        <v>26</v>
      </c>
      <c r="D505" s="59">
        <v>25</v>
      </c>
      <c r="E505" s="51" t="s">
        <v>1196</v>
      </c>
      <c r="F505" s="51" t="s">
        <v>1197</v>
      </c>
      <c r="G505" s="52">
        <v>27</v>
      </c>
      <c r="H505" s="52">
        <v>27</v>
      </c>
      <c r="I505" s="51" t="s">
        <v>29</v>
      </c>
      <c r="J505" s="51" t="s">
        <v>2694</v>
      </c>
      <c r="K505" s="51" t="s">
        <v>1198</v>
      </c>
      <c r="L505" s="51" t="s">
        <v>1197</v>
      </c>
      <c r="M505" s="52">
        <v>27</v>
      </c>
      <c r="N505" s="52">
        <v>27</v>
      </c>
      <c r="O505" s="51" t="s">
        <v>1883</v>
      </c>
      <c r="P505" s="51" t="s">
        <v>2695</v>
      </c>
      <c r="Q505" s="51" t="s">
        <v>2696</v>
      </c>
      <c r="R505" s="51" t="s">
        <v>2697</v>
      </c>
      <c r="S505" s="51" t="s">
        <v>1391</v>
      </c>
      <c r="T505" s="53">
        <v>0</v>
      </c>
      <c r="U505" s="54">
        <v>0.375</v>
      </c>
      <c r="V505" s="54">
        <v>0.45763888888888998</v>
      </c>
      <c r="W505" s="51" t="s">
        <v>1391</v>
      </c>
      <c r="X505" s="51" t="s">
        <v>1391</v>
      </c>
      <c r="Y505" s="51" t="s">
        <v>31</v>
      </c>
      <c r="Z505" s="51" t="s">
        <v>1391</v>
      </c>
      <c r="AA505" s="51" t="s">
        <v>31</v>
      </c>
      <c r="AB505" s="51" t="s">
        <v>1391</v>
      </c>
      <c r="AC505" s="51" t="s">
        <v>1391</v>
      </c>
      <c r="AD505" s="55">
        <v>43304</v>
      </c>
      <c r="AE505" s="55">
        <v>43364</v>
      </c>
      <c r="AF505" s="51" t="s">
        <v>29</v>
      </c>
      <c r="AG505" s="51" t="s">
        <v>1817</v>
      </c>
    </row>
    <row r="506" spans="1:33" hidden="1" x14ac:dyDescent="0.25">
      <c r="A506" s="60">
        <v>40022154</v>
      </c>
      <c r="B506" s="59">
        <v>1</v>
      </c>
      <c r="C506" s="59">
        <v>26</v>
      </c>
      <c r="D506" s="59">
        <v>25</v>
      </c>
      <c r="E506" s="51" t="s">
        <v>1196</v>
      </c>
      <c r="F506" s="51" t="s">
        <v>1197</v>
      </c>
      <c r="G506" s="52">
        <v>27</v>
      </c>
      <c r="H506" s="52">
        <v>27</v>
      </c>
      <c r="I506" s="51" t="s">
        <v>29</v>
      </c>
      <c r="J506" s="51" t="s">
        <v>2694</v>
      </c>
      <c r="K506" s="51" t="s">
        <v>1198</v>
      </c>
      <c r="L506" s="51" t="s">
        <v>1197</v>
      </c>
      <c r="M506" s="52">
        <v>27</v>
      </c>
      <c r="N506" s="52">
        <v>27</v>
      </c>
      <c r="O506" s="51" t="s">
        <v>1883</v>
      </c>
      <c r="P506" s="51" t="s">
        <v>2695</v>
      </c>
      <c r="Q506" s="51" t="s">
        <v>2696</v>
      </c>
      <c r="R506" s="51" t="s">
        <v>2697</v>
      </c>
      <c r="S506" s="51" t="s">
        <v>1391</v>
      </c>
      <c r="T506" s="53">
        <v>0</v>
      </c>
      <c r="U506" s="54">
        <v>0.375</v>
      </c>
      <c r="V506" s="54">
        <v>0.45763888888888998</v>
      </c>
      <c r="W506" s="51" t="s">
        <v>31</v>
      </c>
      <c r="X506" s="51" t="s">
        <v>1391</v>
      </c>
      <c r="Y506" s="51" t="s">
        <v>31</v>
      </c>
      <c r="Z506" s="51" t="s">
        <v>1391</v>
      </c>
      <c r="AA506" s="51" t="s">
        <v>31</v>
      </c>
      <c r="AB506" s="51" t="s">
        <v>1391</v>
      </c>
      <c r="AC506" s="51" t="s">
        <v>1391</v>
      </c>
      <c r="AD506" s="55">
        <v>43367</v>
      </c>
      <c r="AE506" s="55">
        <v>43427</v>
      </c>
      <c r="AF506" s="51" t="s">
        <v>29</v>
      </c>
      <c r="AG506" s="51" t="s">
        <v>1817</v>
      </c>
    </row>
    <row r="507" spans="1:33" hidden="1" x14ac:dyDescent="0.25">
      <c r="A507" s="60">
        <v>40022155</v>
      </c>
      <c r="B507" s="59">
        <v>1</v>
      </c>
      <c r="C507" s="59">
        <v>24</v>
      </c>
      <c r="D507" s="59">
        <v>23</v>
      </c>
      <c r="E507" s="51" t="s">
        <v>1199</v>
      </c>
      <c r="F507" s="51" t="s">
        <v>1200</v>
      </c>
      <c r="G507" s="52">
        <v>25</v>
      </c>
      <c r="H507" s="52">
        <v>25</v>
      </c>
      <c r="I507" s="51" t="s">
        <v>29</v>
      </c>
      <c r="J507" s="51" t="s">
        <v>2698</v>
      </c>
      <c r="K507" s="51" t="s">
        <v>1201</v>
      </c>
      <c r="L507" s="51" t="s">
        <v>1200</v>
      </c>
      <c r="M507" s="52">
        <v>25</v>
      </c>
      <c r="N507" s="52">
        <v>25</v>
      </c>
      <c r="O507" s="51" t="s">
        <v>1883</v>
      </c>
      <c r="P507" s="51" t="s">
        <v>2674</v>
      </c>
      <c r="Q507" s="51" t="s">
        <v>2675</v>
      </c>
      <c r="R507" s="51" t="s">
        <v>1472</v>
      </c>
      <c r="S507" s="51" t="s">
        <v>1391</v>
      </c>
      <c r="T507" s="53">
        <v>0</v>
      </c>
      <c r="U507" s="54">
        <v>0.45833333333332998</v>
      </c>
      <c r="V507" s="54">
        <v>0.54097222222221997</v>
      </c>
      <c r="W507" s="51" t="s">
        <v>1391</v>
      </c>
      <c r="X507" s="51" t="s">
        <v>1391</v>
      </c>
      <c r="Y507" s="51" t="s">
        <v>31</v>
      </c>
      <c r="Z507" s="51" t="s">
        <v>1391</v>
      </c>
      <c r="AA507" s="51" t="s">
        <v>31</v>
      </c>
      <c r="AB507" s="51" t="s">
        <v>1391</v>
      </c>
      <c r="AC507" s="51" t="s">
        <v>1391</v>
      </c>
      <c r="AD507" s="55">
        <v>43304</v>
      </c>
      <c r="AE507" s="55">
        <v>43364</v>
      </c>
      <c r="AF507" s="51" t="s">
        <v>29</v>
      </c>
      <c r="AG507" s="51" t="s">
        <v>1818</v>
      </c>
    </row>
    <row r="508" spans="1:33" hidden="1" x14ac:dyDescent="0.25">
      <c r="A508" s="60">
        <v>40022155</v>
      </c>
      <c r="B508" s="59">
        <v>1</v>
      </c>
      <c r="C508" s="59">
        <v>24</v>
      </c>
      <c r="D508" s="59">
        <v>23</v>
      </c>
      <c r="E508" s="51" t="s">
        <v>1199</v>
      </c>
      <c r="F508" s="51" t="s">
        <v>1200</v>
      </c>
      <c r="G508" s="52">
        <v>25</v>
      </c>
      <c r="H508" s="52">
        <v>25</v>
      </c>
      <c r="I508" s="51" t="s">
        <v>29</v>
      </c>
      <c r="J508" s="51" t="s">
        <v>2698</v>
      </c>
      <c r="K508" s="51" t="s">
        <v>1201</v>
      </c>
      <c r="L508" s="51" t="s">
        <v>1200</v>
      </c>
      <c r="M508" s="52">
        <v>25</v>
      </c>
      <c r="N508" s="52">
        <v>25</v>
      </c>
      <c r="O508" s="51" t="s">
        <v>1883</v>
      </c>
      <c r="P508" s="51" t="s">
        <v>2674</v>
      </c>
      <c r="Q508" s="51" t="s">
        <v>2675</v>
      </c>
      <c r="R508" s="51" t="s">
        <v>1472</v>
      </c>
      <c r="S508" s="51" t="s">
        <v>1391</v>
      </c>
      <c r="T508" s="53">
        <v>0</v>
      </c>
      <c r="U508" s="54">
        <v>0.45833333333332998</v>
      </c>
      <c r="V508" s="54">
        <v>0.54097222222221997</v>
      </c>
      <c r="W508" s="51" t="s">
        <v>31</v>
      </c>
      <c r="X508" s="51" t="s">
        <v>1391</v>
      </c>
      <c r="Y508" s="51" t="s">
        <v>31</v>
      </c>
      <c r="Z508" s="51" t="s">
        <v>1391</v>
      </c>
      <c r="AA508" s="51" t="s">
        <v>31</v>
      </c>
      <c r="AB508" s="51" t="s">
        <v>1391</v>
      </c>
      <c r="AC508" s="51" t="s">
        <v>1391</v>
      </c>
      <c r="AD508" s="55">
        <v>43367</v>
      </c>
      <c r="AE508" s="55">
        <v>43427</v>
      </c>
      <c r="AF508" s="51" t="s">
        <v>29</v>
      </c>
      <c r="AG508" s="51" t="s">
        <v>1818</v>
      </c>
    </row>
    <row r="509" spans="1:33" hidden="1" x14ac:dyDescent="0.25">
      <c r="A509" s="60">
        <v>40022156</v>
      </c>
      <c r="B509" s="59">
        <v>2</v>
      </c>
      <c r="C509" s="59">
        <v>23</v>
      </c>
      <c r="D509" s="59">
        <v>23</v>
      </c>
      <c r="E509" s="51" t="s">
        <v>1202</v>
      </c>
      <c r="F509" s="51" t="s">
        <v>1203</v>
      </c>
      <c r="G509" s="52">
        <v>25</v>
      </c>
      <c r="H509" s="52">
        <v>25</v>
      </c>
      <c r="I509" s="51" t="s">
        <v>29</v>
      </c>
      <c r="J509" s="51" t="s">
        <v>2699</v>
      </c>
      <c r="K509" s="51" t="s">
        <v>1204</v>
      </c>
      <c r="L509" s="51" t="s">
        <v>1203</v>
      </c>
      <c r="M509" s="52">
        <v>25</v>
      </c>
      <c r="N509" s="52">
        <v>25</v>
      </c>
      <c r="O509" s="51" t="s">
        <v>1883</v>
      </c>
      <c r="P509" s="51" t="s">
        <v>2692</v>
      </c>
      <c r="Q509" s="51" t="s">
        <v>2693</v>
      </c>
      <c r="R509" s="51" t="s">
        <v>1476</v>
      </c>
      <c r="S509" s="51" t="s">
        <v>1886</v>
      </c>
      <c r="T509" s="53">
        <v>90</v>
      </c>
      <c r="U509" s="54">
        <v>0.58333333333333004</v>
      </c>
      <c r="V509" s="54">
        <v>0.66597222222221997</v>
      </c>
      <c r="W509" s="51" t="s">
        <v>1391</v>
      </c>
      <c r="X509" s="51" t="s">
        <v>1391</v>
      </c>
      <c r="Y509" s="51" t="s">
        <v>31</v>
      </c>
      <c r="Z509" s="51" t="s">
        <v>1391</v>
      </c>
      <c r="AA509" s="51" t="s">
        <v>31</v>
      </c>
      <c r="AB509" s="51" t="s">
        <v>1391</v>
      </c>
      <c r="AC509" s="51" t="s">
        <v>1391</v>
      </c>
      <c r="AD509" s="55">
        <v>43304</v>
      </c>
      <c r="AE509" s="55">
        <v>43364</v>
      </c>
      <c r="AF509" s="51" t="s">
        <v>29</v>
      </c>
      <c r="AG509" s="51" t="s">
        <v>1815</v>
      </c>
    </row>
    <row r="510" spans="1:33" hidden="1" x14ac:dyDescent="0.25">
      <c r="A510" s="60">
        <v>40022156</v>
      </c>
      <c r="B510" s="59">
        <v>2</v>
      </c>
      <c r="C510" s="59">
        <v>23</v>
      </c>
      <c r="D510" s="59">
        <v>23</v>
      </c>
      <c r="E510" s="51" t="s">
        <v>1202</v>
      </c>
      <c r="F510" s="51" t="s">
        <v>1203</v>
      </c>
      <c r="G510" s="52">
        <v>25</v>
      </c>
      <c r="H510" s="52">
        <v>25</v>
      </c>
      <c r="I510" s="51" t="s">
        <v>29</v>
      </c>
      <c r="J510" s="51" t="s">
        <v>2699</v>
      </c>
      <c r="K510" s="51" t="s">
        <v>1204</v>
      </c>
      <c r="L510" s="51" t="s">
        <v>1203</v>
      </c>
      <c r="M510" s="52">
        <v>25</v>
      </c>
      <c r="N510" s="52">
        <v>25</v>
      </c>
      <c r="O510" s="51" t="s">
        <v>1883</v>
      </c>
      <c r="P510" s="51" t="s">
        <v>2692</v>
      </c>
      <c r="Q510" s="51" t="s">
        <v>2693</v>
      </c>
      <c r="R510" s="51" t="s">
        <v>1476</v>
      </c>
      <c r="S510" s="51" t="s">
        <v>1391</v>
      </c>
      <c r="T510" s="53">
        <v>0</v>
      </c>
      <c r="U510" s="54">
        <v>0.58333333333333004</v>
      </c>
      <c r="V510" s="54">
        <v>0.66597222222221997</v>
      </c>
      <c r="W510" s="51" t="s">
        <v>31</v>
      </c>
      <c r="X510" s="51" t="s">
        <v>1391</v>
      </c>
      <c r="Y510" s="51" t="s">
        <v>31</v>
      </c>
      <c r="Z510" s="51" t="s">
        <v>1391</v>
      </c>
      <c r="AA510" s="51" t="s">
        <v>31</v>
      </c>
      <c r="AB510" s="51" t="s">
        <v>1391</v>
      </c>
      <c r="AC510" s="51" t="s">
        <v>1391</v>
      </c>
      <c r="AD510" s="55">
        <v>43367</v>
      </c>
      <c r="AE510" s="55">
        <v>43427</v>
      </c>
      <c r="AF510" s="51" t="s">
        <v>29</v>
      </c>
      <c r="AG510" s="51" t="s">
        <v>1815</v>
      </c>
    </row>
    <row r="511" spans="1:33" hidden="1" x14ac:dyDescent="0.25">
      <c r="A511" s="60">
        <v>40022157</v>
      </c>
      <c r="B511" s="59">
        <v>0</v>
      </c>
      <c r="C511" s="59">
        <v>26</v>
      </c>
      <c r="D511" s="59">
        <v>23</v>
      </c>
      <c r="E511" s="51" t="s">
        <v>1205</v>
      </c>
      <c r="F511" s="51" t="s">
        <v>1206</v>
      </c>
      <c r="G511" s="52">
        <v>26</v>
      </c>
      <c r="H511" s="52">
        <v>26</v>
      </c>
      <c r="I511" s="51" t="s">
        <v>29</v>
      </c>
      <c r="J511" s="51" t="s">
        <v>2700</v>
      </c>
      <c r="K511" s="51" t="s">
        <v>1207</v>
      </c>
      <c r="L511" s="51" t="s">
        <v>1206</v>
      </c>
      <c r="M511" s="52">
        <v>26</v>
      </c>
      <c r="N511" s="52">
        <v>26</v>
      </c>
      <c r="O511" s="51" t="s">
        <v>1883</v>
      </c>
      <c r="P511" s="51" t="s">
        <v>2701</v>
      </c>
      <c r="Q511" s="51" t="s">
        <v>2702</v>
      </c>
      <c r="R511" s="51" t="s">
        <v>1477</v>
      </c>
      <c r="S511" s="51" t="s">
        <v>1886</v>
      </c>
      <c r="T511" s="53">
        <v>90</v>
      </c>
      <c r="U511" s="54">
        <v>0.75</v>
      </c>
      <c r="V511" s="54">
        <v>0.83263888888889004</v>
      </c>
      <c r="W511" s="51" t="s">
        <v>1391</v>
      </c>
      <c r="X511" s="51" t="s">
        <v>1391</v>
      </c>
      <c r="Y511" s="51" t="s">
        <v>31</v>
      </c>
      <c r="Z511" s="51" t="s">
        <v>1391</v>
      </c>
      <c r="AA511" s="51" t="s">
        <v>31</v>
      </c>
      <c r="AB511" s="51" t="s">
        <v>1391</v>
      </c>
      <c r="AC511" s="51" t="s">
        <v>1391</v>
      </c>
      <c r="AD511" s="55">
        <v>43304</v>
      </c>
      <c r="AE511" s="55">
        <v>43364</v>
      </c>
      <c r="AF511" s="51" t="s">
        <v>29</v>
      </c>
      <c r="AG511" s="51" t="s">
        <v>1812</v>
      </c>
    </row>
    <row r="512" spans="1:33" hidden="1" x14ac:dyDescent="0.25">
      <c r="A512" s="60">
        <v>40022157</v>
      </c>
      <c r="B512" s="59">
        <v>0</v>
      </c>
      <c r="C512" s="59">
        <v>26</v>
      </c>
      <c r="D512" s="59">
        <v>23</v>
      </c>
      <c r="E512" s="51" t="s">
        <v>1205</v>
      </c>
      <c r="F512" s="51" t="s">
        <v>1206</v>
      </c>
      <c r="G512" s="52">
        <v>26</v>
      </c>
      <c r="H512" s="52">
        <v>26</v>
      </c>
      <c r="I512" s="51" t="s">
        <v>29</v>
      </c>
      <c r="J512" s="51" t="s">
        <v>2700</v>
      </c>
      <c r="K512" s="51" t="s">
        <v>1207</v>
      </c>
      <c r="L512" s="51" t="s">
        <v>1206</v>
      </c>
      <c r="M512" s="52">
        <v>26</v>
      </c>
      <c r="N512" s="52">
        <v>26</v>
      </c>
      <c r="O512" s="51" t="s">
        <v>1883</v>
      </c>
      <c r="P512" s="51" t="s">
        <v>2701</v>
      </c>
      <c r="Q512" s="51" t="s">
        <v>2702</v>
      </c>
      <c r="R512" s="51" t="s">
        <v>1477</v>
      </c>
      <c r="S512" s="51" t="s">
        <v>1391</v>
      </c>
      <c r="T512" s="53">
        <v>0</v>
      </c>
      <c r="U512" s="54">
        <v>0.75</v>
      </c>
      <c r="V512" s="54">
        <v>0.83263888888889004</v>
      </c>
      <c r="W512" s="51" t="s">
        <v>31</v>
      </c>
      <c r="X512" s="51" t="s">
        <v>1391</v>
      </c>
      <c r="Y512" s="51" t="s">
        <v>31</v>
      </c>
      <c r="Z512" s="51" t="s">
        <v>1391</v>
      </c>
      <c r="AA512" s="51" t="s">
        <v>31</v>
      </c>
      <c r="AB512" s="51" t="s">
        <v>1391</v>
      </c>
      <c r="AC512" s="51" t="s">
        <v>1391</v>
      </c>
      <c r="AD512" s="55">
        <v>43367</v>
      </c>
      <c r="AE512" s="55">
        <v>43427</v>
      </c>
      <c r="AF512" s="51" t="s">
        <v>29</v>
      </c>
      <c r="AG512" s="51" t="s">
        <v>1812</v>
      </c>
    </row>
    <row r="513" spans="1:33" hidden="1" x14ac:dyDescent="0.25">
      <c r="A513" s="60">
        <v>40022158</v>
      </c>
      <c r="B513" s="59">
        <v>1</v>
      </c>
      <c r="C513" s="59">
        <v>24</v>
      </c>
      <c r="D513" s="59">
        <v>22</v>
      </c>
      <c r="E513" s="51" t="s">
        <v>1208</v>
      </c>
      <c r="F513" s="51" t="s">
        <v>1209</v>
      </c>
      <c r="G513" s="52">
        <v>25</v>
      </c>
      <c r="H513" s="52">
        <v>25</v>
      </c>
      <c r="I513" s="51" t="s">
        <v>29</v>
      </c>
      <c r="J513" s="51" t="s">
        <v>2703</v>
      </c>
      <c r="K513" s="51" t="s">
        <v>1210</v>
      </c>
      <c r="L513" s="51" t="s">
        <v>1209</v>
      </c>
      <c r="M513" s="52">
        <v>25</v>
      </c>
      <c r="N513" s="52">
        <v>25</v>
      </c>
      <c r="O513" s="51" t="s">
        <v>1883</v>
      </c>
      <c r="P513" s="51" t="s">
        <v>2689</v>
      </c>
      <c r="Q513" s="51" t="s">
        <v>2690</v>
      </c>
      <c r="R513" s="51" t="s">
        <v>1474</v>
      </c>
      <c r="S513" s="51" t="s">
        <v>1886</v>
      </c>
      <c r="T513" s="53">
        <v>90</v>
      </c>
      <c r="U513" s="54">
        <v>0.66666666666666996</v>
      </c>
      <c r="V513" s="54">
        <v>0.74930555555556</v>
      </c>
      <c r="W513" s="51" t="s">
        <v>1391</v>
      </c>
      <c r="X513" s="51" t="s">
        <v>1391</v>
      </c>
      <c r="Y513" s="51" t="s">
        <v>31</v>
      </c>
      <c r="Z513" s="51" t="s">
        <v>1391</v>
      </c>
      <c r="AA513" s="51" t="s">
        <v>31</v>
      </c>
      <c r="AB513" s="51" t="s">
        <v>1391</v>
      </c>
      <c r="AC513" s="51" t="s">
        <v>1391</v>
      </c>
      <c r="AD513" s="55">
        <v>43304</v>
      </c>
      <c r="AE513" s="55">
        <v>43364</v>
      </c>
      <c r="AF513" s="51" t="s">
        <v>29</v>
      </c>
      <c r="AG513" s="51" t="s">
        <v>1813</v>
      </c>
    </row>
    <row r="514" spans="1:33" hidden="1" x14ac:dyDescent="0.25">
      <c r="A514" s="60">
        <v>40022158</v>
      </c>
      <c r="B514" s="59">
        <v>1</v>
      </c>
      <c r="C514" s="59">
        <v>24</v>
      </c>
      <c r="D514" s="59">
        <v>22</v>
      </c>
      <c r="E514" s="51" t="s">
        <v>1208</v>
      </c>
      <c r="F514" s="51" t="s">
        <v>1209</v>
      </c>
      <c r="G514" s="52">
        <v>25</v>
      </c>
      <c r="H514" s="52">
        <v>25</v>
      </c>
      <c r="I514" s="51" t="s">
        <v>29</v>
      </c>
      <c r="J514" s="51" t="s">
        <v>2703</v>
      </c>
      <c r="K514" s="51" t="s">
        <v>1210</v>
      </c>
      <c r="L514" s="51" t="s">
        <v>1209</v>
      </c>
      <c r="M514" s="52">
        <v>25</v>
      </c>
      <c r="N514" s="52">
        <v>25</v>
      </c>
      <c r="O514" s="51" t="s">
        <v>1883</v>
      </c>
      <c r="P514" s="51" t="s">
        <v>2689</v>
      </c>
      <c r="Q514" s="51" t="s">
        <v>2690</v>
      </c>
      <c r="R514" s="51" t="s">
        <v>1474</v>
      </c>
      <c r="S514" s="51" t="s">
        <v>1391</v>
      </c>
      <c r="T514" s="53">
        <v>0</v>
      </c>
      <c r="U514" s="54">
        <v>0.66666666666666996</v>
      </c>
      <c r="V514" s="54">
        <v>0.74930555555556</v>
      </c>
      <c r="W514" s="51" t="s">
        <v>31</v>
      </c>
      <c r="X514" s="51" t="s">
        <v>1391</v>
      </c>
      <c r="Y514" s="51" t="s">
        <v>31</v>
      </c>
      <c r="Z514" s="51" t="s">
        <v>1391</v>
      </c>
      <c r="AA514" s="51" t="s">
        <v>31</v>
      </c>
      <c r="AB514" s="51" t="s">
        <v>1391</v>
      </c>
      <c r="AC514" s="51" t="s">
        <v>1391</v>
      </c>
      <c r="AD514" s="55">
        <v>43367</v>
      </c>
      <c r="AE514" s="55">
        <v>43427</v>
      </c>
      <c r="AF514" s="51" t="s">
        <v>29</v>
      </c>
      <c r="AG514" s="51" t="s">
        <v>1813</v>
      </c>
    </row>
    <row r="515" spans="1:33" hidden="1" x14ac:dyDescent="0.25">
      <c r="A515" s="60">
        <v>40022159</v>
      </c>
      <c r="B515" s="59">
        <v>1</v>
      </c>
      <c r="C515" s="59">
        <v>24</v>
      </c>
      <c r="D515" s="59">
        <v>22</v>
      </c>
      <c r="E515" s="51" t="s">
        <v>1211</v>
      </c>
      <c r="F515" s="51" t="s">
        <v>1212</v>
      </c>
      <c r="G515" s="52">
        <v>25</v>
      </c>
      <c r="H515" s="52">
        <v>25</v>
      </c>
      <c r="I515" s="51" t="s">
        <v>29</v>
      </c>
      <c r="J515" s="51" t="s">
        <v>2704</v>
      </c>
      <c r="K515" s="51" t="s">
        <v>1213</v>
      </c>
      <c r="L515" s="51" t="s">
        <v>1212</v>
      </c>
      <c r="M515" s="52">
        <v>25</v>
      </c>
      <c r="N515" s="52">
        <v>25</v>
      </c>
      <c r="O515" s="51" t="s">
        <v>1883</v>
      </c>
      <c r="P515" s="51" t="s">
        <v>2674</v>
      </c>
      <c r="Q515" s="51" t="s">
        <v>2675</v>
      </c>
      <c r="R515" s="51" t="s">
        <v>1472</v>
      </c>
      <c r="S515" s="51" t="s">
        <v>1391</v>
      </c>
      <c r="T515" s="53">
        <v>0</v>
      </c>
      <c r="U515" s="54">
        <v>0.29166666666667002</v>
      </c>
      <c r="V515" s="54">
        <v>0.37430555555556</v>
      </c>
      <c r="W515" s="51" t="s">
        <v>1391</v>
      </c>
      <c r="X515" s="51" t="s">
        <v>1391</v>
      </c>
      <c r="Y515" s="51" t="s">
        <v>31</v>
      </c>
      <c r="Z515" s="51" t="s">
        <v>1391</v>
      </c>
      <c r="AA515" s="51" t="s">
        <v>31</v>
      </c>
      <c r="AB515" s="51" t="s">
        <v>1391</v>
      </c>
      <c r="AC515" s="51" t="s">
        <v>1391</v>
      </c>
      <c r="AD515" s="55">
        <v>43304</v>
      </c>
      <c r="AE515" s="55">
        <v>43364</v>
      </c>
      <c r="AF515" s="51" t="s">
        <v>29</v>
      </c>
      <c r="AG515" s="51" t="s">
        <v>1815</v>
      </c>
    </row>
    <row r="516" spans="1:33" hidden="1" x14ac:dyDescent="0.25">
      <c r="A516" s="60">
        <v>40022159</v>
      </c>
      <c r="B516" s="59">
        <v>1</v>
      </c>
      <c r="C516" s="59">
        <v>24</v>
      </c>
      <c r="D516" s="59">
        <v>22</v>
      </c>
      <c r="E516" s="51" t="s">
        <v>1211</v>
      </c>
      <c r="F516" s="51" t="s">
        <v>1212</v>
      </c>
      <c r="G516" s="52">
        <v>25</v>
      </c>
      <c r="H516" s="52">
        <v>25</v>
      </c>
      <c r="I516" s="51" t="s">
        <v>29</v>
      </c>
      <c r="J516" s="51" t="s">
        <v>2704</v>
      </c>
      <c r="K516" s="51" t="s">
        <v>1213</v>
      </c>
      <c r="L516" s="51" t="s">
        <v>1212</v>
      </c>
      <c r="M516" s="52">
        <v>25</v>
      </c>
      <c r="N516" s="52">
        <v>25</v>
      </c>
      <c r="O516" s="51" t="s">
        <v>1883</v>
      </c>
      <c r="P516" s="51" t="s">
        <v>2674</v>
      </c>
      <c r="Q516" s="51" t="s">
        <v>2675</v>
      </c>
      <c r="R516" s="51" t="s">
        <v>1472</v>
      </c>
      <c r="S516" s="51" t="s">
        <v>1391</v>
      </c>
      <c r="T516" s="53">
        <v>0</v>
      </c>
      <c r="U516" s="54">
        <v>0.29166666666667002</v>
      </c>
      <c r="V516" s="54">
        <v>0.37430555555556</v>
      </c>
      <c r="W516" s="51" t="s">
        <v>31</v>
      </c>
      <c r="X516" s="51" t="s">
        <v>1391</v>
      </c>
      <c r="Y516" s="51" t="s">
        <v>31</v>
      </c>
      <c r="Z516" s="51" t="s">
        <v>1391</v>
      </c>
      <c r="AA516" s="51" t="s">
        <v>31</v>
      </c>
      <c r="AB516" s="51" t="s">
        <v>1391</v>
      </c>
      <c r="AC516" s="51" t="s">
        <v>1391</v>
      </c>
      <c r="AD516" s="55">
        <v>43367</v>
      </c>
      <c r="AE516" s="55">
        <v>43427</v>
      </c>
      <c r="AF516" s="51" t="s">
        <v>29</v>
      </c>
      <c r="AG516" s="51" t="s">
        <v>1815</v>
      </c>
    </row>
    <row r="517" spans="1:33" hidden="1" x14ac:dyDescent="0.25">
      <c r="A517" s="60">
        <v>40022160</v>
      </c>
      <c r="B517" s="59">
        <v>7</v>
      </c>
      <c r="C517" s="59">
        <v>18</v>
      </c>
      <c r="D517" s="59">
        <v>18</v>
      </c>
      <c r="E517" s="51" t="s">
        <v>1214</v>
      </c>
      <c r="F517" s="51" t="s">
        <v>1215</v>
      </c>
      <c r="G517" s="52">
        <v>25</v>
      </c>
      <c r="H517" s="52">
        <v>25</v>
      </c>
      <c r="I517" s="51" t="s">
        <v>29</v>
      </c>
      <c r="J517" s="51" t="s">
        <v>2705</v>
      </c>
      <c r="K517" s="51" t="s">
        <v>1216</v>
      </c>
      <c r="L517" s="51" t="s">
        <v>1215</v>
      </c>
      <c r="M517" s="52">
        <v>25</v>
      </c>
      <c r="N517" s="52">
        <v>25</v>
      </c>
      <c r="O517" s="51" t="s">
        <v>1883</v>
      </c>
      <c r="P517" s="51" t="s">
        <v>2689</v>
      </c>
      <c r="Q517" s="51" t="s">
        <v>2690</v>
      </c>
      <c r="R517" s="51" t="s">
        <v>1474</v>
      </c>
      <c r="S517" s="51" t="s">
        <v>1886</v>
      </c>
      <c r="T517" s="53">
        <v>90</v>
      </c>
      <c r="U517" s="54">
        <v>0.58333333333333004</v>
      </c>
      <c r="V517" s="54">
        <v>0.66597222222221997</v>
      </c>
      <c r="W517" s="51" t="s">
        <v>1391</v>
      </c>
      <c r="X517" s="51" t="s">
        <v>1391</v>
      </c>
      <c r="Y517" s="51" t="s">
        <v>31</v>
      </c>
      <c r="Z517" s="51" t="s">
        <v>1391</v>
      </c>
      <c r="AA517" s="51" t="s">
        <v>31</v>
      </c>
      <c r="AB517" s="51" t="s">
        <v>1391</v>
      </c>
      <c r="AC517" s="51" t="s">
        <v>1391</v>
      </c>
      <c r="AD517" s="55">
        <v>43304</v>
      </c>
      <c r="AE517" s="55">
        <v>43364</v>
      </c>
      <c r="AF517" s="51" t="s">
        <v>29</v>
      </c>
      <c r="AG517" s="51" t="s">
        <v>1816</v>
      </c>
    </row>
    <row r="518" spans="1:33" hidden="1" x14ac:dyDescent="0.25">
      <c r="A518" s="60">
        <v>40022160</v>
      </c>
      <c r="B518" s="59">
        <v>7</v>
      </c>
      <c r="C518" s="59">
        <v>18</v>
      </c>
      <c r="D518" s="59">
        <v>18</v>
      </c>
      <c r="E518" s="51" t="s">
        <v>1214</v>
      </c>
      <c r="F518" s="51" t="s">
        <v>1215</v>
      </c>
      <c r="G518" s="52">
        <v>25</v>
      </c>
      <c r="H518" s="52">
        <v>25</v>
      </c>
      <c r="I518" s="51" t="s">
        <v>29</v>
      </c>
      <c r="J518" s="51" t="s">
        <v>2705</v>
      </c>
      <c r="K518" s="51" t="s">
        <v>1216</v>
      </c>
      <c r="L518" s="51" t="s">
        <v>1215</v>
      </c>
      <c r="M518" s="52">
        <v>25</v>
      </c>
      <c r="N518" s="52">
        <v>25</v>
      </c>
      <c r="O518" s="51" t="s">
        <v>1883</v>
      </c>
      <c r="P518" s="51" t="s">
        <v>2689</v>
      </c>
      <c r="Q518" s="51" t="s">
        <v>2690</v>
      </c>
      <c r="R518" s="51" t="s">
        <v>1474</v>
      </c>
      <c r="S518" s="51" t="s">
        <v>1391</v>
      </c>
      <c r="T518" s="53">
        <v>0</v>
      </c>
      <c r="U518" s="54">
        <v>0.58333333333333004</v>
      </c>
      <c r="V518" s="54">
        <v>0.66597222222221997</v>
      </c>
      <c r="W518" s="51" t="s">
        <v>31</v>
      </c>
      <c r="X518" s="51" t="s">
        <v>1391</v>
      </c>
      <c r="Y518" s="51" t="s">
        <v>31</v>
      </c>
      <c r="Z518" s="51" t="s">
        <v>1391</v>
      </c>
      <c r="AA518" s="51" t="s">
        <v>31</v>
      </c>
      <c r="AB518" s="51" t="s">
        <v>1391</v>
      </c>
      <c r="AC518" s="51" t="s">
        <v>1391</v>
      </c>
      <c r="AD518" s="55">
        <v>43367</v>
      </c>
      <c r="AE518" s="55">
        <v>43427</v>
      </c>
      <c r="AF518" s="51" t="s">
        <v>29</v>
      </c>
      <c r="AG518" s="51" t="s">
        <v>1816</v>
      </c>
    </row>
    <row r="519" spans="1:33" hidden="1" x14ac:dyDescent="0.25">
      <c r="A519" s="60">
        <v>40022161</v>
      </c>
      <c r="B519" s="59">
        <v>1</v>
      </c>
      <c r="C519" s="59">
        <v>26</v>
      </c>
      <c r="D519" s="59">
        <v>26</v>
      </c>
      <c r="E519" s="51" t="s">
        <v>1217</v>
      </c>
      <c r="F519" s="51" t="s">
        <v>1218</v>
      </c>
      <c r="G519" s="52">
        <v>27</v>
      </c>
      <c r="H519" s="52">
        <v>27</v>
      </c>
      <c r="I519" s="51" t="s">
        <v>29</v>
      </c>
      <c r="J519" s="51" t="s">
        <v>2706</v>
      </c>
      <c r="K519" s="51" t="s">
        <v>1219</v>
      </c>
      <c r="L519" s="51" t="s">
        <v>1218</v>
      </c>
      <c r="M519" s="52">
        <v>27</v>
      </c>
      <c r="N519" s="52">
        <v>27</v>
      </c>
      <c r="O519" s="51" t="s">
        <v>1883</v>
      </c>
      <c r="P519" s="51" t="s">
        <v>2242</v>
      </c>
      <c r="Q519" s="51" t="s">
        <v>2243</v>
      </c>
      <c r="R519" s="51" t="s">
        <v>1478</v>
      </c>
      <c r="S519" s="51" t="s">
        <v>1886</v>
      </c>
      <c r="T519" s="53">
        <v>90</v>
      </c>
      <c r="U519" s="54">
        <v>0.375</v>
      </c>
      <c r="V519" s="54">
        <v>0.45763888888888998</v>
      </c>
      <c r="W519" s="51" t="s">
        <v>1391</v>
      </c>
      <c r="X519" s="51" t="s">
        <v>1391</v>
      </c>
      <c r="Y519" s="51" t="s">
        <v>31</v>
      </c>
      <c r="Z519" s="51" t="s">
        <v>1391</v>
      </c>
      <c r="AA519" s="51" t="s">
        <v>31</v>
      </c>
      <c r="AB519" s="51" t="s">
        <v>1391</v>
      </c>
      <c r="AC519" s="51" t="s">
        <v>1391</v>
      </c>
      <c r="AD519" s="55">
        <v>43304</v>
      </c>
      <c r="AE519" s="55">
        <v>43364</v>
      </c>
      <c r="AF519" s="51" t="s">
        <v>29</v>
      </c>
      <c r="AG519" s="51" t="s">
        <v>1807</v>
      </c>
    </row>
    <row r="520" spans="1:33" hidden="1" x14ac:dyDescent="0.25">
      <c r="A520" s="60">
        <v>40022161</v>
      </c>
      <c r="B520" s="59">
        <v>1</v>
      </c>
      <c r="C520" s="59">
        <v>26</v>
      </c>
      <c r="D520" s="59">
        <v>26</v>
      </c>
      <c r="E520" s="51" t="s">
        <v>1217</v>
      </c>
      <c r="F520" s="51" t="s">
        <v>1218</v>
      </c>
      <c r="G520" s="52">
        <v>27</v>
      </c>
      <c r="H520" s="52">
        <v>27</v>
      </c>
      <c r="I520" s="51" t="s">
        <v>29</v>
      </c>
      <c r="J520" s="51" t="s">
        <v>2706</v>
      </c>
      <c r="K520" s="51" t="s">
        <v>1219</v>
      </c>
      <c r="L520" s="51" t="s">
        <v>1218</v>
      </c>
      <c r="M520" s="52">
        <v>27</v>
      </c>
      <c r="N520" s="52">
        <v>27</v>
      </c>
      <c r="O520" s="51" t="s">
        <v>1883</v>
      </c>
      <c r="P520" s="51" t="s">
        <v>2242</v>
      </c>
      <c r="Q520" s="51" t="s">
        <v>2243</v>
      </c>
      <c r="R520" s="51" t="s">
        <v>1478</v>
      </c>
      <c r="S520" s="51" t="s">
        <v>1391</v>
      </c>
      <c r="T520" s="53">
        <v>0</v>
      </c>
      <c r="U520" s="54">
        <v>0.375</v>
      </c>
      <c r="V520" s="54">
        <v>0.45763888888888998</v>
      </c>
      <c r="W520" s="51" t="s">
        <v>31</v>
      </c>
      <c r="X520" s="51" t="s">
        <v>1391</v>
      </c>
      <c r="Y520" s="51" t="s">
        <v>31</v>
      </c>
      <c r="Z520" s="51" t="s">
        <v>1391</v>
      </c>
      <c r="AA520" s="51" t="s">
        <v>31</v>
      </c>
      <c r="AB520" s="51" t="s">
        <v>1391</v>
      </c>
      <c r="AC520" s="51" t="s">
        <v>1391</v>
      </c>
      <c r="AD520" s="55">
        <v>43367</v>
      </c>
      <c r="AE520" s="55">
        <v>43427</v>
      </c>
      <c r="AF520" s="51" t="s">
        <v>29</v>
      </c>
      <c r="AG520" s="51" t="s">
        <v>1807</v>
      </c>
    </row>
    <row r="521" spans="1:33" hidden="1" x14ac:dyDescent="0.25">
      <c r="A521" s="60">
        <v>40028972</v>
      </c>
      <c r="B521" s="59">
        <v>1</v>
      </c>
      <c r="C521" s="59">
        <v>1</v>
      </c>
      <c r="D521" s="59">
        <v>1</v>
      </c>
      <c r="E521" s="51" t="s">
        <v>2707</v>
      </c>
      <c r="F521" s="51" t="s">
        <v>2708</v>
      </c>
      <c r="G521" s="52">
        <v>2</v>
      </c>
      <c r="H521" s="52">
        <v>2</v>
      </c>
      <c r="I521" s="51" t="s">
        <v>29</v>
      </c>
      <c r="J521" s="51" t="s">
        <v>2709</v>
      </c>
      <c r="K521" s="51" t="s">
        <v>2707</v>
      </c>
      <c r="L521" s="51" t="s">
        <v>2708</v>
      </c>
      <c r="M521" s="52">
        <v>2</v>
      </c>
      <c r="N521" s="52">
        <v>2</v>
      </c>
      <c r="O521" s="51" t="s">
        <v>1883</v>
      </c>
      <c r="P521" s="51" t="s">
        <v>2674</v>
      </c>
      <c r="Q521" s="51" t="s">
        <v>2675</v>
      </c>
      <c r="R521" s="51" t="s">
        <v>1472</v>
      </c>
      <c r="S521" s="51" t="s">
        <v>1391</v>
      </c>
      <c r="T521" s="53">
        <v>0</v>
      </c>
      <c r="U521" s="54">
        <v>0.375</v>
      </c>
      <c r="V521" s="54">
        <v>0.45763888888888998</v>
      </c>
      <c r="W521" s="51" t="s">
        <v>31</v>
      </c>
      <c r="X521" s="51" t="s">
        <v>1391</v>
      </c>
      <c r="Y521" s="51" t="s">
        <v>31</v>
      </c>
      <c r="Z521" s="51" t="s">
        <v>1391</v>
      </c>
      <c r="AA521" s="51" t="s">
        <v>31</v>
      </c>
      <c r="AB521" s="51" t="s">
        <v>1391</v>
      </c>
      <c r="AC521" s="51" t="s">
        <v>1391</v>
      </c>
      <c r="AD521" s="55">
        <v>43304</v>
      </c>
      <c r="AE521" s="55">
        <v>43427</v>
      </c>
      <c r="AF521" s="51" t="s">
        <v>29</v>
      </c>
      <c r="AG521" s="51" t="s">
        <v>1807</v>
      </c>
    </row>
    <row r="522" spans="1:33" hidden="1" x14ac:dyDescent="0.25">
      <c r="A522" s="60">
        <v>40027061</v>
      </c>
      <c r="B522" s="59">
        <v>4</v>
      </c>
      <c r="C522" s="59">
        <v>1</v>
      </c>
      <c r="D522" s="59">
        <v>1</v>
      </c>
      <c r="E522" s="51" t="s">
        <v>2710</v>
      </c>
      <c r="F522" s="51" t="s">
        <v>2711</v>
      </c>
      <c r="G522" s="52">
        <v>3</v>
      </c>
      <c r="H522" s="52">
        <v>3</v>
      </c>
      <c r="I522" s="51" t="s">
        <v>29</v>
      </c>
      <c r="J522" s="51" t="s">
        <v>2712</v>
      </c>
      <c r="K522" s="51" t="s">
        <v>2710</v>
      </c>
      <c r="L522" s="51" t="s">
        <v>2711</v>
      </c>
      <c r="M522" s="52">
        <v>5</v>
      </c>
      <c r="N522" s="52">
        <v>5</v>
      </c>
      <c r="O522" s="51" t="s">
        <v>1883</v>
      </c>
      <c r="P522" s="51" t="s">
        <v>2674</v>
      </c>
      <c r="Q522" s="51" t="s">
        <v>2675</v>
      </c>
      <c r="R522" s="51" t="s">
        <v>1472</v>
      </c>
      <c r="S522" s="51" t="s">
        <v>1391</v>
      </c>
      <c r="T522" s="53">
        <v>0</v>
      </c>
      <c r="U522" s="54">
        <v>0</v>
      </c>
      <c r="V522" s="54">
        <v>0</v>
      </c>
      <c r="W522" s="51" t="s">
        <v>1391</v>
      </c>
      <c r="X522" s="51" t="s">
        <v>1391</v>
      </c>
      <c r="Y522" s="51" t="s">
        <v>1391</v>
      </c>
      <c r="Z522" s="51" t="s">
        <v>1391</v>
      </c>
      <c r="AA522" s="51" t="s">
        <v>1391</v>
      </c>
      <c r="AB522" s="51" t="s">
        <v>1391</v>
      </c>
      <c r="AC522" s="51" t="s">
        <v>1391</v>
      </c>
      <c r="AD522" s="55">
        <v>43304</v>
      </c>
      <c r="AE522" s="55">
        <v>43427</v>
      </c>
      <c r="AF522" s="51" t="s">
        <v>29</v>
      </c>
      <c r="AG522" s="51" t="s">
        <v>1391</v>
      </c>
    </row>
    <row r="523" spans="1:33" hidden="1" x14ac:dyDescent="0.25">
      <c r="A523" s="60">
        <v>40022162</v>
      </c>
      <c r="B523" s="59">
        <v>10</v>
      </c>
      <c r="C523" s="59">
        <v>15</v>
      </c>
      <c r="D523" s="59">
        <v>15</v>
      </c>
      <c r="E523" s="51" t="s">
        <v>1220</v>
      </c>
      <c r="F523" s="51" t="s">
        <v>1221</v>
      </c>
      <c r="G523" s="52">
        <v>25</v>
      </c>
      <c r="H523" s="52">
        <v>25</v>
      </c>
      <c r="I523" s="51" t="s">
        <v>29</v>
      </c>
      <c r="J523" s="51" t="s">
        <v>2713</v>
      </c>
      <c r="K523" s="51" t="s">
        <v>1220</v>
      </c>
      <c r="L523" s="51" t="s">
        <v>1221</v>
      </c>
      <c r="M523" s="52">
        <v>25</v>
      </c>
      <c r="N523" s="52">
        <v>25</v>
      </c>
      <c r="O523" s="51" t="s">
        <v>1883</v>
      </c>
      <c r="P523" s="51" t="s">
        <v>2242</v>
      </c>
      <c r="Q523" s="51" t="s">
        <v>2243</v>
      </c>
      <c r="R523" s="51" t="s">
        <v>1478</v>
      </c>
      <c r="S523" s="51" t="s">
        <v>1886</v>
      </c>
      <c r="T523" s="53">
        <v>90</v>
      </c>
      <c r="U523" s="54">
        <v>0.29166666666667002</v>
      </c>
      <c r="V523" s="54">
        <v>0.37430555555556</v>
      </c>
      <c r="W523" s="51" t="s">
        <v>1391</v>
      </c>
      <c r="X523" s="51" t="s">
        <v>1391</v>
      </c>
      <c r="Y523" s="51" t="s">
        <v>31</v>
      </c>
      <c r="Z523" s="51" t="s">
        <v>1391</v>
      </c>
      <c r="AA523" s="51" t="s">
        <v>31</v>
      </c>
      <c r="AB523" s="51" t="s">
        <v>1391</v>
      </c>
      <c r="AC523" s="51" t="s">
        <v>1391</v>
      </c>
      <c r="AD523" s="55">
        <v>43304</v>
      </c>
      <c r="AE523" s="55">
        <v>43364</v>
      </c>
      <c r="AF523" s="51" t="s">
        <v>29</v>
      </c>
      <c r="AG523" s="51" t="s">
        <v>1816</v>
      </c>
    </row>
    <row r="524" spans="1:33" hidden="1" x14ac:dyDescent="0.25">
      <c r="A524" s="60">
        <v>40022162</v>
      </c>
      <c r="B524" s="59">
        <v>10</v>
      </c>
      <c r="C524" s="59">
        <v>15</v>
      </c>
      <c r="D524" s="59">
        <v>15</v>
      </c>
      <c r="E524" s="51" t="s">
        <v>1220</v>
      </c>
      <c r="F524" s="51" t="s">
        <v>1221</v>
      </c>
      <c r="G524" s="52">
        <v>25</v>
      </c>
      <c r="H524" s="52">
        <v>25</v>
      </c>
      <c r="I524" s="51" t="s">
        <v>29</v>
      </c>
      <c r="J524" s="51" t="s">
        <v>2713</v>
      </c>
      <c r="K524" s="51" t="s">
        <v>1220</v>
      </c>
      <c r="L524" s="51" t="s">
        <v>1221</v>
      </c>
      <c r="M524" s="52">
        <v>25</v>
      </c>
      <c r="N524" s="52">
        <v>25</v>
      </c>
      <c r="O524" s="51" t="s">
        <v>1883</v>
      </c>
      <c r="P524" s="51" t="s">
        <v>2242</v>
      </c>
      <c r="Q524" s="51" t="s">
        <v>2243</v>
      </c>
      <c r="R524" s="51" t="s">
        <v>1478</v>
      </c>
      <c r="S524" s="51" t="s">
        <v>1391</v>
      </c>
      <c r="T524" s="53">
        <v>0</v>
      </c>
      <c r="U524" s="54">
        <v>0.29166666666667002</v>
      </c>
      <c r="V524" s="54">
        <v>0.37430555555556</v>
      </c>
      <c r="W524" s="51" t="s">
        <v>31</v>
      </c>
      <c r="X524" s="51" t="s">
        <v>1391</v>
      </c>
      <c r="Y524" s="51" t="s">
        <v>31</v>
      </c>
      <c r="Z524" s="51" t="s">
        <v>1391</v>
      </c>
      <c r="AA524" s="51" t="s">
        <v>31</v>
      </c>
      <c r="AB524" s="51" t="s">
        <v>1391</v>
      </c>
      <c r="AC524" s="51" t="s">
        <v>1391</v>
      </c>
      <c r="AD524" s="55">
        <v>43367</v>
      </c>
      <c r="AE524" s="55">
        <v>43427</v>
      </c>
      <c r="AF524" s="51" t="s">
        <v>29</v>
      </c>
      <c r="AG524" s="51" t="s">
        <v>1816</v>
      </c>
    </row>
    <row r="525" spans="1:33" hidden="1" x14ac:dyDescent="0.25">
      <c r="A525" s="60">
        <v>40022164</v>
      </c>
      <c r="B525" s="59">
        <v>0</v>
      </c>
      <c r="C525" s="59">
        <v>25</v>
      </c>
      <c r="D525" s="59">
        <v>25</v>
      </c>
      <c r="E525" s="51" t="s">
        <v>1222</v>
      </c>
      <c r="F525" s="51" t="s">
        <v>1223</v>
      </c>
      <c r="G525" s="52">
        <v>25</v>
      </c>
      <c r="H525" s="52">
        <v>25</v>
      </c>
      <c r="I525" s="51" t="s">
        <v>29</v>
      </c>
      <c r="J525" s="51" t="s">
        <v>2714</v>
      </c>
      <c r="K525" s="51" t="s">
        <v>1224</v>
      </c>
      <c r="L525" s="51" t="s">
        <v>1223</v>
      </c>
      <c r="M525" s="52">
        <v>25</v>
      </c>
      <c r="N525" s="52">
        <v>25</v>
      </c>
      <c r="O525" s="51" t="s">
        <v>1883</v>
      </c>
      <c r="P525" s="51" t="s">
        <v>2679</v>
      </c>
      <c r="Q525" s="51" t="s">
        <v>2680</v>
      </c>
      <c r="R525" s="51" t="s">
        <v>1473</v>
      </c>
      <c r="S525" s="51" t="s">
        <v>1886</v>
      </c>
      <c r="T525" s="53">
        <v>90</v>
      </c>
      <c r="U525" s="54">
        <v>0.375</v>
      </c>
      <c r="V525" s="54">
        <v>0.45763888888888998</v>
      </c>
      <c r="W525" s="51" t="s">
        <v>1391</v>
      </c>
      <c r="X525" s="51" t="s">
        <v>1391</v>
      </c>
      <c r="Y525" s="51" t="s">
        <v>31</v>
      </c>
      <c r="Z525" s="51" t="s">
        <v>1391</v>
      </c>
      <c r="AA525" s="51" t="s">
        <v>31</v>
      </c>
      <c r="AB525" s="51" t="s">
        <v>1391</v>
      </c>
      <c r="AC525" s="51" t="s">
        <v>1391</v>
      </c>
      <c r="AD525" s="55">
        <v>43304</v>
      </c>
      <c r="AE525" s="55">
        <v>43364</v>
      </c>
      <c r="AF525" s="51" t="s">
        <v>29</v>
      </c>
      <c r="AG525" s="51" t="s">
        <v>1809</v>
      </c>
    </row>
    <row r="526" spans="1:33" hidden="1" x14ac:dyDescent="0.25">
      <c r="A526" s="60">
        <v>40022164</v>
      </c>
      <c r="B526" s="59">
        <v>0</v>
      </c>
      <c r="C526" s="59">
        <v>25</v>
      </c>
      <c r="D526" s="59">
        <v>25</v>
      </c>
      <c r="E526" s="51" t="s">
        <v>1222</v>
      </c>
      <c r="F526" s="51" t="s">
        <v>1223</v>
      </c>
      <c r="G526" s="52">
        <v>25</v>
      </c>
      <c r="H526" s="52">
        <v>25</v>
      </c>
      <c r="I526" s="51" t="s">
        <v>29</v>
      </c>
      <c r="J526" s="51" t="s">
        <v>2714</v>
      </c>
      <c r="K526" s="51" t="s">
        <v>1224</v>
      </c>
      <c r="L526" s="51" t="s">
        <v>1223</v>
      </c>
      <c r="M526" s="52">
        <v>25</v>
      </c>
      <c r="N526" s="52">
        <v>25</v>
      </c>
      <c r="O526" s="51" t="s">
        <v>1883</v>
      </c>
      <c r="P526" s="51" t="s">
        <v>2679</v>
      </c>
      <c r="Q526" s="51" t="s">
        <v>2680</v>
      </c>
      <c r="R526" s="51" t="s">
        <v>1473</v>
      </c>
      <c r="S526" s="51" t="s">
        <v>1391</v>
      </c>
      <c r="T526" s="53">
        <v>0</v>
      </c>
      <c r="U526" s="54">
        <v>0.375</v>
      </c>
      <c r="V526" s="54">
        <v>0.45763888888888998</v>
      </c>
      <c r="W526" s="51" t="s">
        <v>31</v>
      </c>
      <c r="X526" s="51" t="s">
        <v>1391</v>
      </c>
      <c r="Y526" s="51" t="s">
        <v>31</v>
      </c>
      <c r="Z526" s="51" t="s">
        <v>1391</v>
      </c>
      <c r="AA526" s="51" t="s">
        <v>31</v>
      </c>
      <c r="AB526" s="51" t="s">
        <v>1391</v>
      </c>
      <c r="AC526" s="51" t="s">
        <v>1391</v>
      </c>
      <c r="AD526" s="55">
        <v>43367</v>
      </c>
      <c r="AE526" s="55">
        <v>43427</v>
      </c>
      <c r="AF526" s="51" t="s">
        <v>29</v>
      </c>
      <c r="AG526" s="51" t="s">
        <v>1809</v>
      </c>
    </row>
    <row r="527" spans="1:33" hidden="1" x14ac:dyDescent="0.25">
      <c r="A527" s="60">
        <v>40022165</v>
      </c>
      <c r="B527" s="59">
        <v>1</v>
      </c>
      <c r="C527" s="59">
        <v>24</v>
      </c>
      <c r="D527" s="59">
        <v>24</v>
      </c>
      <c r="E527" s="51" t="s">
        <v>1225</v>
      </c>
      <c r="F527" s="51" t="s">
        <v>1226</v>
      </c>
      <c r="G527" s="52">
        <v>25</v>
      </c>
      <c r="H527" s="52">
        <v>25</v>
      </c>
      <c r="I527" s="51" t="s">
        <v>29</v>
      </c>
      <c r="J527" s="51" t="s">
        <v>2715</v>
      </c>
      <c r="K527" s="51" t="s">
        <v>1227</v>
      </c>
      <c r="L527" s="51" t="s">
        <v>1226</v>
      </c>
      <c r="M527" s="52">
        <v>25</v>
      </c>
      <c r="N527" s="52">
        <v>25</v>
      </c>
      <c r="O527" s="51" t="s">
        <v>1883</v>
      </c>
      <c r="P527" s="51" t="s">
        <v>2242</v>
      </c>
      <c r="Q527" s="51" t="s">
        <v>2243</v>
      </c>
      <c r="R527" s="51" t="s">
        <v>1478</v>
      </c>
      <c r="S527" s="51" t="s">
        <v>1886</v>
      </c>
      <c r="T527" s="53">
        <v>90</v>
      </c>
      <c r="U527" s="54">
        <v>0.45833333333332998</v>
      </c>
      <c r="V527" s="54">
        <v>0.54097222222221997</v>
      </c>
      <c r="W527" s="51" t="s">
        <v>1391</v>
      </c>
      <c r="X527" s="51" t="s">
        <v>1391</v>
      </c>
      <c r="Y527" s="51" t="s">
        <v>31</v>
      </c>
      <c r="Z527" s="51" t="s">
        <v>1391</v>
      </c>
      <c r="AA527" s="51" t="s">
        <v>31</v>
      </c>
      <c r="AB527" s="51" t="s">
        <v>1391</v>
      </c>
      <c r="AC527" s="51" t="s">
        <v>1391</v>
      </c>
      <c r="AD527" s="55">
        <v>43304</v>
      </c>
      <c r="AE527" s="55">
        <v>43364</v>
      </c>
      <c r="AF527" s="51" t="s">
        <v>29</v>
      </c>
      <c r="AG527" s="51" t="s">
        <v>1809</v>
      </c>
    </row>
    <row r="528" spans="1:33" hidden="1" x14ac:dyDescent="0.25">
      <c r="A528" s="60">
        <v>40022165</v>
      </c>
      <c r="B528" s="59">
        <v>1</v>
      </c>
      <c r="C528" s="59">
        <v>24</v>
      </c>
      <c r="D528" s="59">
        <v>24</v>
      </c>
      <c r="E528" s="51" t="s">
        <v>1225</v>
      </c>
      <c r="F528" s="51" t="s">
        <v>1226</v>
      </c>
      <c r="G528" s="52">
        <v>25</v>
      </c>
      <c r="H528" s="52">
        <v>25</v>
      </c>
      <c r="I528" s="51" t="s">
        <v>29</v>
      </c>
      <c r="J528" s="51" t="s">
        <v>2715</v>
      </c>
      <c r="K528" s="51" t="s">
        <v>1227</v>
      </c>
      <c r="L528" s="51" t="s">
        <v>1226</v>
      </c>
      <c r="M528" s="52">
        <v>25</v>
      </c>
      <c r="N528" s="52">
        <v>25</v>
      </c>
      <c r="O528" s="51" t="s">
        <v>1883</v>
      </c>
      <c r="P528" s="51" t="s">
        <v>2242</v>
      </c>
      <c r="Q528" s="51" t="s">
        <v>2243</v>
      </c>
      <c r="R528" s="51" t="s">
        <v>1478</v>
      </c>
      <c r="S528" s="51" t="s">
        <v>1391</v>
      </c>
      <c r="T528" s="53">
        <v>0</v>
      </c>
      <c r="U528" s="54">
        <v>0.45833333333332998</v>
      </c>
      <c r="V528" s="54">
        <v>0.54097222222221997</v>
      </c>
      <c r="W528" s="51" t="s">
        <v>31</v>
      </c>
      <c r="X528" s="51" t="s">
        <v>1391</v>
      </c>
      <c r="Y528" s="51" t="s">
        <v>31</v>
      </c>
      <c r="Z528" s="51" t="s">
        <v>1391</v>
      </c>
      <c r="AA528" s="51" t="s">
        <v>31</v>
      </c>
      <c r="AB528" s="51" t="s">
        <v>1391</v>
      </c>
      <c r="AC528" s="51" t="s">
        <v>1391</v>
      </c>
      <c r="AD528" s="55">
        <v>43367</v>
      </c>
      <c r="AE528" s="55">
        <v>43427</v>
      </c>
      <c r="AF528" s="51" t="s">
        <v>29</v>
      </c>
      <c r="AG528" s="51" t="s">
        <v>1809</v>
      </c>
    </row>
    <row r="529" spans="1:33" hidden="1" x14ac:dyDescent="0.25">
      <c r="A529" s="60">
        <v>40022166</v>
      </c>
      <c r="B529" s="59">
        <v>15</v>
      </c>
      <c r="C529" s="59">
        <v>10</v>
      </c>
      <c r="D529" s="59">
        <v>10</v>
      </c>
      <c r="E529" s="51" t="s">
        <v>1228</v>
      </c>
      <c r="F529" s="51" t="s">
        <v>1229</v>
      </c>
      <c r="G529" s="52">
        <v>25</v>
      </c>
      <c r="H529" s="52">
        <v>25</v>
      </c>
      <c r="I529" s="51" t="s">
        <v>29</v>
      </c>
      <c r="J529" s="51" t="s">
        <v>2716</v>
      </c>
      <c r="K529" s="51" t="s">
        <v>1230</v>
      </c>
      <c r="L529" s="51" t="s">
        <v>1229</v>
      </c>
      <c r="M529" s="52">
        <v>25</v>
      </c>
      <c r="N529" s="52">
        <v>25</v>
      </c>
      <c r="O529" s="51" t="s">
        <v>1883</v>
      </c>
      <c r="P529" s="51" t="s">
        <v>2717</v>
      </c>
      <c r="Q529" s="51" t="s">
        <v>2718</v>
      </c>
      <c r="R529" s="51" t="s">
        <v>1480</v>
      </c>
      <c r="S529" s="51" t="s">
        <v>1886</v>
      </c>
      <c r="T529" s="53">
        <v>90</v>
      </c>
      <c r="U529" s="54">
        <v>0.58333333333333004</v>
      </c>
      <c r="V529" s="54">
        <v>0.66597222222221997</v>
      </c>
      <c r="W529" s="51" t="s">
        <v>1391</v>
      </c>
      <c r="X529" s="51" t="s">
        <v>1391</v>
      </c>
      <c r="Y529" s="51" t="s">
        <v>31</v>
      </c>
      <c r="Z529" s="51" t="s">
        <v>1391</v>
      </c>
      <c r="AA529" s="51" t="s">
        <v>31</v>
      </c>
      <c r="AB529" s="51" t="s">
        <v>1391</v>
      </c>
      <c r="AC529" s="51" t="s">
        <v>1391</v>
      </c>
      <c r="AD529" s="55">
        <v>43304</v>
      </c>
      <c r="AE529" s="55">
        <v>43364</v>
      </c>
      <c r="AF529" s="51" t="s">
        <v>29</v>
      </c>
      <c r="AG529" s="51" t="s">
        <v>1817</v>
      </c>
    </row>
    <row r="530" spans="1:33" hidden="1" x14ac:dyDescent="0.25">
      <c r="A530" s="60">
        <v>40022166</v>
      </c>
      <c r="B530" s="59">
        <v>15</v>
      </c>
      <c r="C530" s="59">
        <v>10</v>
      </c>
      <c r="D530" s="59">
        <v>10</v>
      </c>
      <c r="E530" s="51" t="s">
        <v>1228</v>
      </c>
      <c r="F530" s="51" t="s">
        <v>1229</v>
      </c>
      <c r="G530" s="52">
        <v>25</v>
      </c>
      <c r="H530" s="52">
        <v>25</v>
      </c>
      <c r="I530" s="51" t="s">
        <v>29</v>
      </c>
      <c r="J530" s="51" t="s">
        <v>2716</v>
      </c>
      <c r="K530" s="51" t="s">
        <v>1230</v>
      </c>
      <c r="L530" s="51" t="s">
        <v>1229</v>
      </c>
      <c r="M530" s="52">
        <v>25</v>
      </c>
      <c r="N530" s="52">
        <v>25</v>
      </c>
      <c r="O530" s="51" t="s">
        <v>1883</v>
      </c>
      <c r="P530" s="51" t="s">
        <v>2717</v>
      </c>
      <c r="Q530" s="51" t="s">
        <v>2718</v>
      </c>
      <c r="R530" s="51" t="s">
        <v>1480</v>
      </c>
      <c r="S530" s="51" t="s">
        <v>1391</v>
      </c>
      <c r="T530" s="53">
        <v>0</v>
      </c>
      <c r="U530" s="54">
        <v>0.58333333333333004</v>
      </c>
      <c r="V530" s="54">
        <v>0.66597222222221997</v>
      </c>
      <c r="W530" s="51" t="s">
        <v>31</v>
      </c>
      <c r="X530" s="51" t="s">
        <v>1391</v>
      </c>
      <c r="Y530" s="51" t="s">
        <v>31</v>
      </c>
      <c r="Z530" s="51" t="s">
        <v>1391</v>
      </c>
      <c r="AA530" s="51" t="s">
        <v>31</v>
      </c>
      <c r="AB530" s="51" t="s">
        <v>1391</v>
      </c>
      <c r="AC530" s="51" t="s">
        <v>1391</v>
      </c>
      <c r="AD530" s="55">
        <v>43367</v>
      </c>
      <c r="AE530" s="55">
        <v>43427</v>
      </c>
      <c r="AF530" s="51" t="s">
        <v>29</v>
      </c>
      <c r="AG530" s="51" t="s">
        <v>1817</v>
      </c>
    </row>
    <row r="531" spans="1:33" hidden="1" x14ac:dyDescent="0.25">
      <c r="A531" s="60">
        <v>40022167</v>
      </c>
      <c r="B531" s="59">
        <v>8</v>
      </c>
      <c r="C531" s="59">
        <v>17</v>
      </c>
      <c r="D531" s="59">
        <v>15</v>
      </c>
      <c r="E531" s="51" t="s">
        <v>1231</v>
      </c>
      <c r="F531" s="51" t="s">
        <v>1232</v>
      </c>
      <c r="G531" s="52">
        <v>25</v>
      </c>
      <c r="H531" s="52">
        <v>25</v>
      </c>
      <c r="I531" s="51" t="s">
        <v>29</v>
      </c>
      <c r="J531" s="51" t="s">
        <v>2719</v>
      </c>
      <c r="K531" s="51" t="s">
        <v>1233</v>
      </c>
      <c r="L531" s="51" t="s">
        <v>1232</v>
      </c>
      <c r="M531" s="52">
        <v>25</v>
      </c>
      <c r="N531" s="52">
        <v>25</v>
      </c>
      <c r="O531" s="51" t="s">
        <v>1883</v>
      </c>
      <c r="P531" s="51" t="s">
        <v>2701</v>
      </c>
      <c r="Q531" s="51" t="s">
        <v>2702</v>
      </c>
      <c r="R531" s="51" t="s">
        <v>1477</v>
      </c>
      <c r="S531" s="51" t="s">
        <v>1886</v>
      </c>
      <c r="T531" s="53">
        <v>90</v>
      </c>
      <c r="U531" s="54">
        <v>0.83333333333333004</v>
      </c>
      <c r="V531" s="54">
        <v>0.91666666666666996</v>
      </c>
      <c r="W531" s="51" t="s">
        <v>1391</v>
      </c>
      <c r="X531" s="51" t="s">
        <v>1391</v>
      </c>
      <c r="Y531" s="51" t="s">
        <v>31</v>
      </c>
      <c r="Z531" s="51" t="s">
        <v>1391</v>
      </c>
      <c r="AA531" s="51" t="s">
        <v>31</v>
      </c>
      <c r="AB531" s="51" t="s">
        <v>1391</v>
      </c>
      <c r="AC531" s="51" t="s">
        <v>1391</v>
      </c>
      <c r="AD531" s="55">
        <v>43304</v>
      </c>
      <c r="AE531" s="55">
        <v>43364</v>
      </c>
      <c r="AF531" s="51" t="s">
        <v>29</v>
      </c>
      <c r="AG531" s="51" t="s">
        <v>1811</v>
      </c>
    </row>
    <row r="532" spans="1:33" hidden="1" x14ac:dyDescent="0.25">
      <c r="A532" s="60">
        <v>40022167</v>
      </c>
      <c r="B532" s="59">
        <v>8</v>
      </c>
      <c r="C532" s="59">
        <v>17</v>
      </c>
      <c r="D532" s="59">
        <v>15</v>
      </c>
      <c r="E532" s="51" t="s">
        <v>1231</v>
      </c>
      <c r="F532" s="51" t="s">
        <v>1232</v>
      </c>
      <c r="G532" s="52">
        <v>25</v>
      </c>
      <c r="H532" s="52">
        <v>25</v>
      </c>
      <c r="I532" s="51" t="s">
        <v>29</v>
      </c>
      <c r="J532" s="51" t="s">
        <v>2719</v>
      </c>
      <c r="K532" s="51" t="s">
        <v>1233</v>
      </c>
      <c r="L532" s="51" t="s">
        <v>1232</v>
      </c>
      <c r="M532" s="52">
        <v>25</v>
      </c>
      <c r="N532" s="52">
        <v>25</v>
      </c>
      <c r="O532" s="51" t="s">
        <v>1883</v>
      </c>
      <c r="P532" s="51" t="s">
        <v>2701</v>
      </c>
      <c r="Q532" s="51" t="s">
        <v>2702</v>
      </c>
      <c r="R532" s="51" t="s">
        <v>1477</v>
      </c>
      <c r="S532" s="51" t="s">
        <v>1391</v>
      </c>
      <c r="T532" s="53">
        <v>0</v>
      </c>
      <c r="U532" s="54">
        <v>0.83333333333333004</v>
      </c>
      <c r="V532" s="54">
        <v>0.91666666666666996</v>
      </c>
      <c r="W532" s="51" t="s">
        <v>31</v>
      </c>
      <c r="X532" s="51" t="s">
        <v>1391</v>
      </c>
      <c r="Y532" s="51" t="s">
        <v>31</v>
      </c>
      <c r="Z532" s="51" t="s">
        <v>1391</v>
      </c>
      <c r="AA532" s="51" t="s">
        <v>31</v>
      </c>
      <c r="AB532" s="51" t="s">
        <v>1391</v>
      </c>
      <c r="AC532" s="51" t="s">
        <v>1391</v>
      </c>
      <c r="AD532" s="55">
        <v>43367</v>
      </c>
      <c r="AE532" s="55">
        <v>43427</v>
      </c>
      <c r="AF532" s="51" t="s">
        <v>29</v>
      </c>
      <c r="AG532" s="51" t="s">
        <v>1811</v>
      </c>
    </row>
    <row r="533" spans="1:33" hidden="1" x14ac:dyDescent="0.25">
      <c r="A533" s="60">
        <v>40022168</v>
      </c>
      <c r="B533" s="59">
        <v>13</v>
      </c>
      <c r="C533" s="59">
        <v>12</v>
      </c>
      <c r="D533" s="59">
        <v>12</v>
      </c>
      <c r="E533" s="51" t="s">
        <v>1234</v>
      </c>
      <c r="F533" s="51" t="s">
        <v>1235</v>
      </c>
      <c r="G533" s="52">
        <v>25</v>
      </c>
      <c r="H533" s="52">
        <v>25</v>
      </c>
      <c r="I533" s="51" t="s">
        <v>29</v>
      </c>
      <c r="J533" s="51" t="s">
        <v>2720</v>
      </c>
      <c r="K533" s="51" t="s">
        <v>1236</v>
      </c>
      <c r="L533" s="51" t="s">
        <v>1235</v>
      </c>
      <c r="M533" s="52">
        <v>25</v>
      </c>
      <c r="N533" s="52">
        <v>25</v>
      </c>
      <c r="O533" s="51" t="s">
        <v>1883</v>
      </c>
      <c r="P533" s="51" t="s">
        <v>2692</v>
      </c>
      <c r="Q533" s="51" t="s">
        <v>2693</v>
      </c>
      <c r="R533" s="51" t="s">
        <v>1476</v>
      </c>
      <c r="S533" s="51" t="s">
        <v>1886</v>
      </c>
      <c r="T533" s="53">
        <v>90</v>
      </c>
      <c r="U533" s="54">
        <v>0.375</v>
      </c>
      <c r="V533" s="54">
        <v>0.45763888888888998</v>
      </c>
      <c r="W533" s="51" t="s">
        <v>1391</v>
      </c>
      <c r="X533" s="51" t="s">
        <v>1391</v>
      </c>
      <c r="Y533" s="51" t="s">
        <v>31</v>
      </c>
      <c r="Z533" s="51" t="s">
        <v>1391</v>
      </c>
      <c r="AA533" s="51" t="s">
        <v>31</v>
      </c>
      <c r="AB533" s="51" t="s">
        <v>1391</v>
      </c>
      <c r="AC533" s="51" t="s">
        <v>1391</v>
      </c>
      <c r="AD533" s="55">
        <v>43304</v>
      </c>
      <c r="AE533" s="55">
        <v>43364</v>
      </c>
      <c r="AF533" s="51" t="s">
        <v>29</v>
      </c>
      <c r="AG533" s="51" t="s">
        <v>1818</v>
      </c>
    </row>
    <row r="534" spans="1:33" hidden="1" x14ac:dyDescent="0.25">
      <c r="A534" s="60">
        <v>40022168</v>
      </c>
      <c r="B534" s="59">
        <v>13</v>
      </c>
      <c r="C534" s="59">
        <v>12</v>
      </c>
      <c r="D534" s="59">
        <v>12</v>
      </c>
      <c r="E534" s="51" t="s">
        <v>1234</v>
      </c>
      <c r="F534" s="51" t="s">
        <v>1235</v>
      </c>
      <c r="G534" s="52">
        <v>25</v>
      </c>
      <c r="H534" s="52">
        <v>25</v>
      </c>
      <c r="I534" s="51" t="s">
        <v>29</v>
      </c>
      <c r="J534" s="51" t="s">
        <v>2720</v>
      </c>
      <c r="K534" s="51" t="s">
        <v>1236</v>
      </c>
      <c r="L534" s="51" t="s">
        <v>1235</v>
      </c>
      <c r="M534" s="52">
        <v>25</v>
      </c>
      <c r="N534" s="52">
        <v>25</v>
      </c>
      <c r="O534" s="51" t="s">
        <v>1883</v>
      </c>
      <c r="P534" s="51" t="s">
        <v>2692</v>
      </c>
      <c r="Q534" s="51" t="s">
        <v>2693</v>
      </c>
      <c r="R534" s="51" t="s">
        <v>1476</v>
      </c>
      <c r="S534" s="51" t="s">
        <v>1391</v>
      </c>
      <c r="T534" s="53">
        <v>0</v>
      </c>
      <c r="U534" s="54">
        <v>0.375</v>
      </c>
      <c r="V534" s="54">
        <v>0.45763888888888998</v>
      </c>
      <c r="W534" s="51" t="s">
        <v>31</v>
      </c>
      <c r="X534" s="51" t="s">
        <v>1391</v>
      </c>
      <c r="Y534" s="51" t="s">
        <v>31</v>
      </c>
      <c r="Z534" s="51" t="s">
        <v>1391</v>
      </c>
      <c r="AA534" s="51" t="s">
        <v>31</v>
      </c>
      <c r="AB534" s="51" t="s">
        <v>1391</v>
      </c>
      <c r="AC534" s="51" t="s">
        <v>1391</v>
      </c>
      <c r="AD534" s="55">
        <v>43367</v>
      </c>
      <c r="AE534" s="55">
        <v>43427</v>
      </c>
      <c r="AF534" s="51" t="s">
        <v>29</v>
      </c>
      <c r="AG534" s="51" t="s">
        <v>1818</v>
      </c>
    </row>
    <row r="535" spans="1:33" hidden="1" x14ac:dyDescent="0.25">
      <c r="A535" s="60">
        <v>40028976</v>
      </c>
      <c r="B535" s="59">
        <v>4</v>
      </c>
      <c r="C535" s="59">
        <v>4</v>
      </c>
      <c r="D535" s="59">
        <v>4</v>
      </c>
      <c r="E535" s="51" t="s">
        <v>2721</v>
      </c>
      <c r="F535" s="51" t="s">
        <v>2722</v>
      </c>
      <c r="G535" s="52">
        <v>8</v>
      </c>
      <c r="H535" s="52">
        <v>8</v>
      </c>
      <c r="I535" s="51" t="s">
        <v>29</v>
      </c>
      <c r="J535" s="51" t="s">
        <v>2723</v>
      </c>
      <c r="K535" s="51" t="s">
        <v>2721</v>
      </c>
      <c r="L535" s="51" t="s">
        <v>2722</v>
      </c>
      <c r="M535" s="52">
        <v>8</v>
      </c>
      <c r="N535" s="52">
        <v>8</v>
      </c>
      <c r="O535" s="51" t="s">
        <v>1883</v>
      </c>
      <c r="P535" s="51" t="s">
        <v>2674</v>
      </c>
      <c r="Q535" s="51" t="s">
        <v>2675</v>
      </c>
      <c r="R535" s="51" t="s">
        <v>1472</v>
      </c>
      <c r="S535" s="51" t="s">
        <v>1391</v>
      </c>
      <c r="T535" s="53">
        <v>0</v>
      </c>
      <c r="U535" s="54">
        <v>0.375</v>
      </c>
      <c r="V535" s="54">
        <v>0.45763888888888998</v>
      </c>
      <c r="W535" s="51" t="s">
        <v>31</v>
      </c>
      <c r="X535" s="51" t="s">
        <v>1391</v>
      </c>
      <c r="Y535" s="51" t="s">
        <v>31</v>
      </c>
      <c r="Z535" s="51" t="s">
        <v>1391</v>
      </c>
      <c r="AA535" s="51" t="s">
        <v>31</v>
      </c>
      <c r="AB535" s="51" t="s">
        <v>1391</v>
      </c>
      <c r="AC535" s="51" t="s">
        <v>1391</v>
      </c>
      <c r="AD535" s="55">
        <v>43304</v>
      </c>
      <c r="AE535" s="55">
        <v>43427</v>
      </c>
      <c r="AF535" s="51" t="s">
        <v>29</v>
      </c>
      <c r="AG535" s="51" t="s">
        <v>1818</v>
      </c>
    </row>
    <row r="536" spans="1:33" hidden="1" x14ac:dyDescent="0.25">
      <c r="A536" s="60">
        <v>40027071</v>
      </c>
      <c r="B536" s="59">
        <v>3</v>
      </c>
      <c r="C536" s="59">
        <v>2</v>
      </c>
      <c r="D536" s="59">
        <v>2</v>
      </c>
      <c r="E536" s="51" t="s">
        <v>2724</v>
      </c>
      <c r="F536" s="51" t="s">
        <v>2725</v>
      </c>
      <c r="G536" s="52">
        <v>5</v>
      </c>
      <c r="H536" s="52">
        <v>5</v>
      </c>
      <c r="I536" s="51" t="s">
        <v>29</v>
      </c>
      <c r="J536" s="51" t="s">
        <v>2726</v>
      </c>
      <c r="K536" s="51" t="s">
        <v>2724</v>
      </c>
      <c r="L536" s="51" t="s">
        <v>2725</v>
      </c>
      <c r="M536" s="52">
        <v>5</v>
      </c>
      <c r="N536" s="52">
        <v>5</v>
      </c>
      <c r="O536" s="51" t="s">
        <v>1883</v>
      </c>
      <c r="P536" s="51" t="s">
        <v>2674</v>
      </c>
      <c r="Q536" s="51" t="s">
        <v>2675</v>
      </c>
      <c r="R536" s="51" t="s">
        <v>1472</v>
      </c>
      <c r="S536" s="51" t="s">
        <v>1391</v>
      </c>
      <c r="T536" s="53">
        <v>0</v>
      </c>
      <c r="U536" s="54">
        <v>0</v>
      </c>
      <c r="V536" s="54">
        <v>0</v>
      </c>
      <c r="W536" s="51" t="s">
        <v>1391</v>
      </c>
      <c r="X536" s="51" t="s">
        <v>1391</v>
      </c>
      <c r="Y536" s="51" t="s">
        <v>1391</v>
      </c>
      <c r="Z536" s="51" t="s">
        <v>1391</v>
      </c>
      <c r="AA536" s="51" t="s">
        <v>1391</v>
      </c>
      <c r="AB536" s="51" t="s">
        <v>1391</v>
      </c>
      <c r="AC536" s="51" t="s">
        <v>1391</v>
      </c>
      <c r="AD536" s="55">
        <v>43304</v>
      </c>
      <c r="AE536" s="55">
        <v>43427</v>
      </c>
      <c r="AF536" s="51" t="s">
        <v>29</v>
      </c>
      <c r="AG536" s="51" t="s">
        <v>1391</v>
      </c>
    </row>
    <row r="537" spans="1:33" hidden="1" x14ac:dyDescent="0.25">
      <c r="A537" s="60">
        <v>40022169</v>
      </c>
      <c r="B537" s="59">
        <v>6</v>
      </c>
      <c r="C537" s="59">
        <v>20</v>
      </c>
      <c r="D537" s="59">
        <v>18</v>
      </c>
      <c r="E537" s="51" t="s">
        <v>1237</v>
      </c>
      <c r="F537" s="51" t="s">
        <v>1238</v>
      </c>
      <c r="G537" s="52">
        <v>26</v>
      </c>
      <c r="H537" s="52">
        <v>26</v>
      </c>
      <c r="I537" s="51" t="s">
        <v>29</v>
      </c>
      <c r="J537" s="51" t="s">
        <v>2727</v>
      </c>
      <c r="K537" s="51" t="s">
        <v>1239</v>
      </c>
      <c r="L537" s="51" t="s">
        <v>1238</v>
      </c>
      <c r="M537" s="52">
        <v>26</v>
      </c>
      <c r="N537" s="52">
        <v>26</v>
      </c>
      <c r="O537" s="51" t="s">
        <v>1883</v>
      </c>
      <c r="P537" s="51" t="s">
        <v>2692</v>
      </c>
      <c r="Q537" s="51" t="s">
        <v>2693</v>
      </c>
      <c r="R537" s="51" t="s">
        <v>1476</v>
      </c>
      <c r="S537" s="51" t="s">
        <v>1886</v>
      </c>
      <c r="T537" s="53">
        <v>90</v>
      </c>
      <c r="U537" s="54">
        <v>0.29166666666667002</v>
      </c>
      <c r="V537" s="54">
        <v>0.37430555555556</v>
      </c>
      <c r="W537" s="51" t="s">
        <v>1391</v>
      </c>
      <c r="X537" s="51" t="s">
        <v>1391</v>
      </c>
      <c r="Y537" s="51" t="s">
        <v>31</v>
      </c>
      <c r="Z537" s="51" t="s">
        <v>1391</v>
      </c>
      <c r="AA537" s="51" t="s">
        <v>31</v>
      </c>
      <c r="AB537" s="51" t="s">
        <v>1391</v>
      </c>
      <c r="AC537" s="51" t="s">
        <v>1391</v>
      </c>
      <c r="AD537" s="55">
        <v>43304</v>
      </c>
      <c r="AE537" s="55">
        <v>43364</v>
      </c>
      <c r="AF537" s="51" t="s">
        <v>29</v>
      </c>
      <c r="AG537" s="51" t="s">
        <v>1807</v>
      </c>
    </row>
    <row r="538" spans="1:33" hidden="1" x14ac:dyDescent="0.25">
      <c r="A538" s="60">
        <v>40022169</v>
      </c>
      <c r="B538" s="59">
        <v>6</v>
      </c>
      <c r="C538" s="59">
        <v>20</v>
      </c>
      <c r="D538" s="59">
        <v>18</v>
      </c>
      <c r="E538" s="51" t="s">
        <v>1237</v>
      </c>
      <c r="F538" s="51" t="s">
        <v>1238</v>
      </c>
      <c r="G538" s="52">
        <v>26</v>
      </c>
      <c r="H538" s="52">
        <v>26</v>
      </c>
      <c r="I538" s="51" t="s">
        <v>29</v>
      </c>
      <c r="J538" s="51" t="s">
        <v>2727</v>
      </c>
      <c r="K538" s="51" t="s">
        <v>1239</v>
      </c>
      <c r="L538" s="51" t="s">
        <v>1238</v>
      </c>
      <c r="M538" s="52">
        <v>26</v>
      </c>
      <c r="N538" s="52">
        <v>26</v>
      </c>
      <c r="O538" s="51" t="s">
        <v>1883</v>
      </c>
      <c r="P538" s="51" t="s">
        <v>2692</v>
      </c>
      <c r="Q538" s="51" t="s">
        <v>2693</v>
      </c>
      <c r="R538" s="51" t="s">
        <v>1476</v>
      </c>
      <c r="S538" s="51" t="s">
        <v>1391</v>
      </c>
      <c r="T538" s="53">
        <v>0</v>
      </c>
      <c r="U538" s="54">
        <v>0.29166666666667002</v>
      </c>
      <c r="V538" s="54">
        <v>0.37430555555556</v>
      </c>
      <c r="W538" s="51" t="s">
        <v>31</v>
      </c>
      <c r="X538" s="51" t="s">
        <v>1391</v>
      </c>
      <c r="Y538" s="51" t="s">
        <v>31</v>
      </c>
      <c r="Z538" s="51" t="s">
        <v>1391</v>
      </c>
      <c r="AA538" s="51" t="s">
        <v>31</v>
      </c>
      <c r="AB538" s="51" t="s">
        <v>1391</v>
      </c>
      <c r="AC538" s="51" t="s">
        <v>1391</v>
      </c>
      <c r="AD538" s="55">
        <v>43367</v>
      </c>
      <c r="AE538" s="55">
        <v>43427</v>
      </c>
      <c r="AF538" s="51" t="s">
        <v>29</v>
      </c>
      <c r="AG538" s="51" t="s">
        <v>1807</v>
      </c>
    </row>
    <row r="539" spans="1:33" hidden="1" x14ac:dyDescent="0.25">
      <c r="A539" s="60">
        <v>40022170</v>
      </c>
      <c r="B539" s="59">
        <v>1</v>
      </c>
      <c r="C539" s="59">
        <v>24</v>
      </c>
      <c r="D539" s="59">
        <v>24</v>
      </c>
      <c r="E539" s="51" t="s">
        <v>1240</v>
      </c>
      <c r="F539" s="51" t="s">
        <v>1241</v>
      </c>
      <c r="G539" s="52">
        <v>25</v>
      </c>
      <c r="H539" s="52">
        <v>25</v>
      </c>
      <c r="I539" s="51" t="s">
        <v>29</v>
      </c>
      <c r="J539" s="51" t="s">
        <v>2728</v>
      </c>
      <c r="K539" s="51" t="s">
        <v>1242</v>
      </c>
      <c r="L539" s="51" t="s">
        <v>1241</v>
      </c>
      <c r="M539" s="52">
        <v>25</v>
      </c>
      <c r="N539" s="52">
        <v>25</v>
      </c>
      <c r="O539" s="51" t="s">
        <v>1883</v>
      </c>
      <c r="P539" s="51" t="s">
        <v>2679</v>
      </c>
      <c r="Q539" s="51" t="s">
        <v>2680</v>
      </c>
      <c r="R539" s="51" t="s">
        <v>1473</v>
      </c>
      <c r="S539" s="51" t="s">
        <v>1886</v>
      </c>
      <c r="T539" s="53">
        <v>90</v>
      </c>
      <c r="U539" s="54">
        <v>0.45833333333332998</v>
      </c>
      <c r="V539" s="54">
        <v>0.54097222222221997</v>
      </c>
      <c r="W539" s="51" t="s">
        <v>1391</v>
      </c>
      <c r="X539" s="51" t="s">
        <v>1391</v>
      </c>
      <c r="Y539" s="51" t="s">
        <v>31</v>
      </c>
      <c r="Z539" s="51" t="s">
        <v>1391</v>
      </c>
      <c r="AA539" s="51" t="s">
        <v>31</v>
      </c>
      <c r="AB539" s="51" t="s">
        <v>1391</v>
      </c>
      <c r="AC539" s="51" t="s">
        <v>1391</v>
      </c>
      <c r="AD539" s="55">
        <v>43304</v>
      </c>
      <c r="AE539" s="55">
        <v>43364</v>
      </c>
      <c r="AF539" s="51" t="s">
        <v>29</v>
      </c>
      <c r="AG539" s="51" t="s">
        <v>1819</v>
      </c>
    </row>
    <row r="540" spans="1:33" hidden="1" x14ac:dyDescent="0.25">
      <c r="A540" s="60">
        <v>40022170</v>
      </c>
      <c r="B540" s="59">
        <v>1</v>
      </c>
      <c r="C540" s="59">
        <v>24</v>
      </c>
      <c r="D540" s="59">
        <v>24</v>
      </c>
      <c r="E540" s="51" t="s">
        <v>1240</v>
      </c>
      <c r="F540" s="51" t="s">
        <v>1241</v>
      </c>
      <c r="G540" s="52">
        <v>25</v>
      </c>
      <c r="H540" s="52">
        <v>25</v>
      </c>
      <c r="I540" s="51" t="s">
        <v>29</v>
      </c>
      <c r="J540" s="51" t="s">
        <v>2728</v>
      </c>
      <c r="K540" s="51" t="s">
        <v>1242</v>
      </c>
      <c r="L540" s="51" t="s">
        <v>1241</v>
      </c>
      <c r="M540" s="52">
        <v>25</v>
      </c>
      <c r="N540" s="52">
        <v>25</v>
      </c>
      <c r="O540" s="51" t="s">
        <v>1883</v>
      </c>
      <c r="P540" s="51" t="s">
        <v>2679</v>
      </c>
      <c r="Q540" s="51" t="s">
        <v>2680</v>
      </c>
      <c r="R540" s="51" t="s">
        <v>1473</v>
      </c>
      <c r="S540" s="51" t="s">
        <v>1391</v>
      </c>
      <c r="T540" s="53">
        <v>0</v>
      </c>
      <c r="U540" s="54">
        <v>0.45833333333332998</v>
      </c>
      <c r="V540" s="54">
        <v>0.54097222222221997</v>
      </c>
      <c r="W540" s="51" t="s">
        <v>31</v>
      </c>
      <c r="X540" s="51" t="s">
        <v>1391</v>
      </c>
      <c r="Y540" s="51" t="s">
        <v>31</v>
      </c>
      <c r="Z540" s="51" t="s">
        <v>1391</v>
      </c>
      <c r="AA540" s="51" t="s">
        <v>31</v>
      </c>
      <c r="AB540" s="51" t="s">
        <v>1391</v>
      </c>
      <c r="AC540" s="51" t="s">
        <v>1391</v>
      </c>
      <c r="AD540" s="55">
        <v>43367</v>
      </c>
      <c r="AE540" s="55">
        <v>43427</v>
      </c>
      <c r="AF540" s="51" t="s">
        <v>29</v>
      </c>
      <c r="AG540" s="51" t="s">
        <v>1819</v>
      </c>
    </row>
    <row r="541" spans="1:33" hidden="1" x14ac:dyDescent="0.25">
      <c r="A541" s="60">
        <v>40022171</v>
      </c>
      <c r="B541" s="59">
        <v>1</v>
      </c>
      <c r="C541" s="59">
        <v>24</v>
      </c>
      <c r="D541" s="59">
        <v>22</v>
      </c>
      <c r="E541" s="51" t="s">
        <v>1243</v>
      </c>
      <c r="F541" s="51" t="s">
        <v>1244</v>
      </c>
      <c r="G541" s="52">
        <v>25</v>
      </c>
      <c r="H541" s="52">
        <v>25</v>
      </c>
      <c r="I541" s="51" t="s">
        <v>29</v>
      </c>
      <c r="J541" s="51" t="s">
        <v>2729</v>
      </c>
      <c r="K541" s="51" t="s">
        <v>1245</v>
      </c>
      <c r="L541" s="51" t="s">
        <v>1244</v>
      </c>
      <c r="M541" s="52">
        <v>25</v>
      </c>
      <c r="N541" s="52">
        <v>25</v>
      </c>
      <c r="O541" s="51" t="s">
        <v>1883</v>
      </c>
      <c r="P541" s="51" t="s">
        <v>2683</v>
      </c>
      <c r="Q541" s="51" t="s">
        <v>2684</v>
      </c>
      <c r="R541" s="51" t="s">
        <v>1475</v>
      </c>
      <c r="S541" s="51" t="s">
        <v>1886</v>
      </c>
      <c r="T541" s="53">
        <v>90</v>
      </c>
      <c r="U541" s="54">
        <v>0.83333333333333004</v>
      </c>
      <c r="V541" s="54">
        <v>0.91666666666666996</v>
      </c>
      <c r="W541" s="51" t="s">
        <v>1391</v>
      </c>
      <c r="X541" s="51" t="s">
        <v>1391</v>
      </c>
      <c r="Y541" s="51" t="s">
        <v>31</v>
      </c>
      <c r="Z541" s="51" t="s">
        <v>1391</v>
      </c>
      <c r="AA541" s="51" t="s">
        <v>31</v>
      </c>
      <c r="AB541" s="51" t="s">
        <v>1391</v>
      </c>
      <c r="AC541" s="51" t="s">
        <v>1391</v>
      </c>
      <c r="AD541" s="55">
        <v>43304</v>
      </c>
      <c r="AE541" s="55">
        <v>43364</v>
      </c>
      <c r="AF541" s="51" t="s">
        <v>29</v>
      </c>
      <c r="AG541" s="51" t="s">
        <v>1812</v>
      </c>
    </row>
    <row r="542" spans="1:33" hidden="1" x14ac:dyDescent="0.25">
      <c r="A542" s="60">
        <v>40022171</v>
      </c>
      <c r="B542" s="59">
        <v>1</v>
      </c>
      <c r="C542" s="59">
        <v>24</v>
      </c>
      <c r="D542" s="59">
        <v>22</v>
      </c>
      <c r="E542" s="51" t="s">
        <v>1243</v>
      </c>
      <c r="F542" s="51" t="s">
        <v>1244</v>
      </c>
      <c r="G542" s="52">
        <v>25</v>
      </c>
      <c r="H542" s="52">
        <v>25</v>
      </c>
      <c r="I542" s="51" t="s">
        <v>29</v>
      </c>
      <c r="J542" s="51" t="s">
        <v>2729</v>
      </c>
      <c r="K542" s="51" t="s">
        <v>1245</v>
      </c>
      <c r="L542" s="51" t="s">
        <v>1244</v>
      </c>
      <c r="M542" s="52">
        <v>25</v>
      </c>
      <c r="N542" s="52">
        <v>25</v>
      </c>
      <c r="O542" s="51" t="s">
        <v>1883</v>
      </c>
      <c r="P542" s="51" t="s">
        <v>2683</v>
      </c>
      <c r="Q542" s="51" t="s">
        <v>2684</v>
      </c>
      <c r="R542" s="51" t="s">
        <v>1475</v>
      </c>
      <c r="S542" s="51" t="s">
        <v>1391</v>
      </c>
      <c r="T542" s="53">
        <v>0</v>
      </c>
      <c r="U542" s="54">
        <v>0.83333333333333004</v>
      </c>
      <c r="V542" s="54">
        <v>0.91666666666666996</v>
      </c>
      <c r="W542" s="51" t="s">
        <v>31</v>
      </c>
      <c r="X542" s="51" t="s">
        <v>1391</v>
      </c>
      <c r="Y542" s="51" t="s">
        <v>31</v>
      </c>
      <c r="Z542" s="51" t="s">
        <v>1391</v>
      </c>
      <c r="AA542" s="51" t="s">
        <v>31</v>
      </c>
      <c r="AB542" s="51" t="s">
        <v>1391</v>
      </c>
      <c r="AC542" s="51" t="s">
        <v>1391</v>
      </c>
      <c r="AD542" s="55">
        <v>43367</v>
      </c>
      <c r="AE542" s="55">
        <v>43427</v>
      </c>
      <c r="AF542" s="51" t="s">
        <v>29</v>
      </c>
      <c r="AG542" s="51" t="s">
        <v>1812</v>
      </c>
    </row>
    <row r="543" spans="1:33" hidden="1" x14ac:dyDescent="0.25">
      <c r="A543" s="60">
        <v>40022172</v>
      </c>
      <c r="B543" s="59">
        <v>5</v>
      </c>
      <c r="C543" s="59">
        <v>20</v>
      </c>
      <c r="D543" s="59">
        <v>20</v>
      </c>
      <c r="E543" s="51" t="s">
        <v>1246</v>
      </c>
      <c r="F543" s="51" t="s">
        <v>1247</v>
      </c>
      <c r="G543" s="52">
        <v>25</v>
      </c>
      <c r="H543" s="52">
        <v>25</v>
      </c>
      <c r="I543" s="51" t="s">
        <v>29</v>
      </c>
      <c r="J543" s="51" t="s">
        <v>2730</v>
      </c>
      <c r="K543" s="51" t="s">
        <v>1248</v>
      </c>
      <c r="L543" s="51" t="s">
        <v>1247</v>
      </c>
      <c r="M543" s="52">
        <v>25</v>
      </c>
      <c r="N543" s="52">
        <v>25</v>
      </c>
      <c r="O543" s="51" t="s">
        <v>1883</v>
      </c>
      <c r="P543" s="51" t="s">
        <v>2695</v>
      </c>
      <c r="Q543" s="51" t="s">
        <v>2696</v>
      </c>
      <c r="R543" s="51" t="s">
        <v>2697</v>
      </c>
      <c r="S543" s="51" t="s">
        <v>1391</v>
      </c>
      <c r="T543" s="53">
        <v>0</v>
      </c>
      <c r="U543" s="54">
        <v>0.58333333333333004</v>
      </c>
      <c r="V543" s="54">
        <v>0.66597222222221997</v>
      </c>
      <c r="W543" s="51" t="s">
        <v>1391</v>
      </c>
      <c r="X543" s="51" t="s">
        <v>1391</v>
      </c>
      <c r="Y543" s="51" t="s">
        <v>31</v>
      </c>
      <c r="Z543" s="51" t="s">
        <v>1391</v>
      </c>
      <c r="AA543" s="51" t="s">
        <v>31</v>
      </c>
      <c r="AB543" s="51" t="s">
        <v>1391</v>
      </c>
      <c r="AC543" s="51" t="s">
        <v>1391</v>
      </c>
      <c r="AD543" s="55">
        <v>43304</v>
      </c>
      <c r="AE543" s="55">
        <v>43364</v>
      </c>
      <c r="AF543" s="51" t="s">
        <v>29</v>
      </c>
      <c r="AG543" s="51" t="s">
        <v>1807</v>
      </c>
    </row>
    <row r="544" spans="1:33" hidden="1" x14ac:dyDescent="0.25">
      <c r="A544" s="60">
        <v>40022172</v>
      </c>
      <c r="B544" s="59">
        <v>5</v>
      </c>
      <c r="C544" s="59">
        <v>20</v>
      </c>
      <c r="D544" s="59">
        <v>20</v>
      </c>
      <c r="E544" s="51" t="s">
        <v>1246</v>
      </c>
      <c r="F544" s="51" t="s">
        <v>1247</v>
      </c>
      <c r="G544" s="52">
        <v>25</v>
      </c>
      <c r="H544" s="52">
        <v>25</v>
      </c>
      <c r="I544" s="51" t="s">
        <v>29</v>
      </c>
      <c r="J544" s="51" t="s">
        <v>2730</v>
      </c>
      <c r="K544" s="51" t="s">
        <v>1248</v>
      </c>
      <c r="L544" s="51" t="s">
        <v>1247</v>
      </c>
      <c r="M544" s="52">
        <v>25</v>
      </c>
      <c r="N544" s="52">
        <v>25</v>
      </c>
      <c r="O544" s="51" t="s">
        <v>1883</v>
      </c>
      <c r="P544" s="51" t="s">
        <v>2695</v>
      </c>
      <c r="Q544" s="51" t="s">
        <v>2696</v>
      </c>
      <c r="R544" s="51" t="s">
        <v>2697</v>
      </c>
      <c r="S544" s="51" t="s">
        <v>1391</v>
      </c>
      <c r="T544" s="53">
        <v>0</v>
      </c>
      <c r="U544" s="54">
        <v>0.58333333333333004</v>
      </c>
      <c r="V544" s="54">
        <v>0.66597222222221997</v>
      </c>
      <c r="W544" s="51" t="s">
        <v>31</v>
      </c>
      <c r="X544" s="51" t="s">
        <v>1391</v>
      </c>
      <c r="Y544" s="51" t="s">
        <v>31</v>
      </c>
      <c r="Z544" s="51" t="s">
        <v>1391</v>
      </c>
      <c r="AA544" s="51" t="s">
        <v>31</v>
      </c>
      <c r="AB544" s="51" t="s">
        <v>1391</v>
      </c>
      <c r="AC544" s="51" t="s">
        <v>1391</v>
      </c>
      <c r="AD544" s="55">
        <v>43367</v>
      </c>
      <c r="AE544" s="55">
        <v>43427</v>
      </c>
      <c r="AF544" s="51" t="s">
        <v>29</v>
      </c>
      <c r="AG544" s="51" t="s">
        <v>1807</v>
      </c>
    </row>
    <row r="545" spans="1:33" hidden="1" x14ac:dyDescent="0.25">
      <c r="A545" s="60">
        <v>40022173</v>
      </c>
      <c r="B545" s="59">
        <v>11</v>
      </c>
      <c r="C545" s="59">
        <v>14</v>
      </c>
      <c r="D545" s="59">
        <v>13</v>
      </c>
      <c r="E545" s="51" t="s">
        <v>1249</v>
      </c>
      <c r="F545" s="51" t="s">
        <v>1250</v>
      </c>
      <c r="G545" s="52">
        <v>25</v>
      </c>
      <c r="H545" s="52">
        <v>25</v>
      </c>
      <c r="I545" s="51" t="s">
        <v>29</v>
      </c>
      <c r="J545" s="51" t="s">
        <v>2731</v>
      </c>
      <c r="K545" s="51" t="s">
        <v>1251</v>
      </c>
      <c r="L545" s="51" t="s">
        <v>1250</v>
      </c>
      <c r="M545" s="52">
        <v>25</v>
      </c>
      <c r="N545" s="52">
        <v>25</v>
      </c>
      <c r="O545" s="51" t="s">
        <v>1883</v>
      </c>
      <c r="P545" s="51" t="s">
        <v>2732</v>
      </c>
      <c r="Q545" s="51" t="s">
        <v>2733</v>
      </c>
      <c r="R545" s="51" t="s">
        <v>1479</v>
      </c>
      <c r="S545" s="51" t="s">
        <v>1886</v>
      </c>
      <c r="T545" s="53">
        <v>90</v>
      </c>
      <c r="U545" s="54">
        <v>0.66666666666666996</v>
      </c>
      <c r="V545" s="54">
        <v>0.74930555555556</v>
      </c>
      <c r="W545" s="51" t="s">
        <v>1391</v>
      </c>
      <c r="X545" s="51" t="s">
        <v>1391</v>
      </c>
      <c r="Y545" s="51" t="s">
        <v>31</v>
      </c>
      <c r="Z545" s="51" t="s">
        <v>1391</v>
      </c>
      <c r="AA545" s="51" t="s">
        <v>31</v>
      </c>
      <c r="AB545" s="51" t="s">
        <v>1391</v>
      </c>
      <c r="AC545" s="51" t="s">
        <v>1391</v>
      </c>
      <c r="AD545" s="55">
        <v>43304</v>
      </c>
      <c r="AE545" s="55">
        <v>43364</v>
      </c>
      <c r="AF545" s="51" t="s">
        <v>29</v>
      </c>
      <c r="AG545" s="51" t="s">
        <v>1814</v>
      </c>
    </row>
    <row r="546" spans="1:33" hidden="1" x14ac:dyDescent="0.25">
      <c r="A546" s="60">
        <v>40022173</v>
      </c>
      <c r="B546" s="59">
        <v>11</v>
      </c>
      <c r="C546" s="59">
        <v>14</v>
      </c>
      <c r="D546" s="59">
        <v>13</v>
      </c>
      <c r="E546" s="51" t="s">
        <v>1249</v>
      </c>
      <c r="F546" s="51" t="s">
        <v>1250</v>
      </c>
      <c r="G546" s="52">
        <v>25</v>
      </c>
      <c r="H546" s="52">
        <v>25</v>
      </c>
      <c r="I546" s="51" t="s">
        <v>29</v>
      </c>
      <c r="J546" s="51" t="s">
        <v>2731</v>
      </c>
      <c r="K546" s="51" t="s">
        <v>1251</v>
      </c>
      <c r="L546" s="51" t="s">
        <v>1250</v>
      </c>
      <c r="M546" s="52">
        <v>25</v>
      </c>
      <c r="N546" s="52">
        <v>25</v>
      </c>
      <c r="O546" s="51" t="s">
        <v>1883</v>
      </c>
      <c r="P546" s="51" t="s">
        <v>2732</v>
      </c>
      <c r="Q546" s="51" t="s">
        <v>2733</v>
      </c>
      <c r="R546" s="51" t="s">
        <v>1479</v>
      </c>
      <c r="S546" s="51" t="s">
        <v>1391</v>
      </c>
      <c r="T546" s="53">
        <v>0</v>
      </c>
      <c r="U546" s="54">
        <v>0.66666666666666996</v>
      </c>
      <c r="V546" s="54">
        <v>0.74930555555556</v>
      </c>
      <c r="W546" s="51" t="s">
        <v>31</v>
      </c>
      <c r="X546" s="51" t="s">
        <v>1391</v>
      </c>
      <c r="Y546" s="51" t="s">
        <v>31</v>
      </c>
      <c r="Z546" s="51" t="s">
        <v>1391</v>
      </c>
      <c r="AA546" s="51" t="s">
        <v>31</v>
      </c>
      <c r="AB546" s="51" t="s">
        <v>1391</v>
      </c>
      <c r="AC546" s="51" t="s">
        <v>1391</v>
      </c>
      <c r="AD546" s="55">
        <v>43367</v>
      </c>
      <c r="AE546" s="55">
        <v>43427</v>
      </c>
      <c r="AF546" s="51" t="s">
        <v>29</v>
      </c>
      <c r="AG546" s="51" t="s">
        <v>1814</v>
      </c>
    </row>
    <row r="547" spans="1:33" hidden="1" x14ac:dyDescent="0.25">
      <c r="A547" s="60">
        <v>40022174</v>
      </c>
      <c r="B547" s="59">
        <v>3</v>
      </c>
      <c r="C547" s="59">
        <v>22</v>
      </c>
      <c r="D547" s="59">
        <v>22</v>
      </c>
      <c r="E547" s="51" t="s">
        <v>1252</v>
      </c>
      <c r="F547" s="51" t="s">
        <v>1253</v>
      </c>
      <c r="G547" s="52">
        <v>25</v>
      </c>
      <c r="H547" s="52">
        <v>25</v>
      </c>
      <c r="I547" s="51" t="s">
        <v>29</v>
      </c>
      <c r="J547" s="51" t="s">
        <v>2734</v>
      </c>
      <c r="K547" s="51" t="s">
        <v>1254</v>
      </c>
      <c r="L547" s="51" t="s">
        <v>1253</v>
      </c>
      <c r="M547" s="52">
        <v>25</v>
      </c>
      <c r="N547" s="52">
        <v>25</v>
      </c>
      <c r="O547" s="51" t="s">
        <v>1883</v>
      </c>
      <c r="P547" s="51" t="s">
        <v>2695</v>
      </c>
      <c r="Q547" s="51" t="s">
        <v>2696</v>
      </c>
      <c r="R547" s="51" t="s">
        <v>2697</v>
      </c>
      <c r="S547" s="51" t="s">
        <v>1391</v>
      </c>
      <c r="T547" s="53">
        <v>0</v>
      </c>
      <c r="U547" s="54">
        <v>0.45833333333332998</v>
      </c>
      <c r="V547" s="54">
        <v>0.54097222222221997</v>
      </c>
      <c r="W547" s="51" t="s">
        <v>1391</v>
      </c>
      <c r="X547" s="51" t="s">
        <v>1391</v>
      </c>
      <c r="Y547" s="51" t="s">
        <v>31</v>
      </c>
      <c r="Z547" s="51" t="s">
        <v>1391</v>
      </c>
      <c r="AA547" s="51" t="s">
        <v>31</v>
      </c>
      <c r="AB547" s="51" t="s">
        <v>1391</v>
      </c>
      <c r="AC547" s="51" t="s">
        <v>1391</v>
      </c>
      <c r="AD547" s="55">
        <v>43304</v>
      </c>
      <c r="AE547" s="55">
        <v>43364</v>
      </c>
      <c r="AF547" s="51" t="s">
        <v>29</v>
      </c>
      <c r="AG547" s="51" t="s">
        <v>1820</v>
      </c>
    </row>
    <row r="548" spans="1:33" hidden="1" x14ac:dyDescent="0.25">
      <c r="A548" s="60">
        <v>40022174</v>
      </c>
      <c r="B548" s="59">
        <v>3</v>
      </c>
      <c r="C548" s="59">
        <v>22</v>
      </c>
      <c r="D548" s="59">
        <v>22</v>
      </c>
      <c r="E548" s="51" t="s">
        <v>1252</v>
      </c>
      <c r="F548" s="51" t="s">
        <v>1253</v>
      </c>
      <c r="G548" s="52">
        <v>25</v>
      </c>
      <c r="H548" s="52">
        <v>25</v>
      </c>
      <c r="I548" s="51" t="s">
        <v>29</v>
      </c>
      <c r="J548" s="51" t="s">
        <v>2734</v>
      </c>
      <c r="K548" s="51" t="s">
        <v>1254</v>
      </c>
      <c r="L548" s="51" t="s">
        <v>1253</v>
      </c>
      <c r="M548" s="52">
        <v>25</v>
      </c>
      <c r="N548" s="52">
        <v>25</v>
      </c>
      <c r="O548" s="51" t="s">
        <v>1883</v>
      </c>
      <c r="P548" s="51" t="s">
        <v>2695</v>
      </c>
      <c r="Q548" s="51" t="s">
        <v>2696</v>
      </c>
      <c r="R548" s="51" t="s">
        <v>2697</v>
      </c>
      <c r="S548" s="51" t="s">
        <v>1391</v>
      </c>
      <c r="T548" s="53">
        <v>0</v>
      </c>
      <c r="U548" s="54">
        <v>0.45833333333332998</v>
      </c>
      <c r="V548" s="54">
        <v>0.54097222222221997</v>
      </c>
      <c r="W548" s="51" t="s">
        <v>31</v>
      </c>
      <c r="X548" s="51" t="s">
        <v>1391</v>
      </c>
      <c r="Y548" s="51" t="s">
        <v>31</v>
      </c>
      <c r="Z548" s="51" t="s">
        <v>1391</v>
      </c>
      <c r="AA548" s="51" t="s">
        <v>31</v>
      </c>
      <c r="AB548" s="51" t="s">
        <v>1391</v>
      </c>
      <c r="AC548" s="51" t="s">
        <v>1391</v>
      </c>
      <c r="AD548" s="55">
        <v>43367</v>
      </c>
      <c r="AE548" s="55">
        <v>43427</v>
      </c>
      <c r="AF548" s="51" t="s">
        <v>29</v>
      </c>
      <c r="AG548" s="51" t="s">
        <v>1820</v>
      </c>
    </row>
    <row r="549" spans="1:33" hidden="1" x14ac:dyDescent="0.25">
      <c r="A549" s="60">
        <v>40028983</v>
      </c>
      <c r="B549" s="59">
        <v>8</v>
      </c>
      <c r="C549" s="59">
        <v>17</v>
      </c>
      <c r="D549" s="59">
        <v>14</v>
      </c>
      <c r="E549" s="51" t="s">
        <v>2735</v>
      </c>
      <c r="F549" s="51" t="s">
        <v>2736</v>
      </c>
      <c r="G549" s="52">
        <v>25</v>
      </c>
      <c r="H549" s="52">
        <v>25</v>
      </c>
      <c r="I549" s="51" t="s">
        <v>29</v>
      </c>
      <c r="J549" s="51" t="s">
        <v>2737</v>
      </c>
      <c r="K549" s="51" t="s">
        <v>2735</v>
      </c>
      <c r="L549" s="51" t="s">
        <v>2736</v>
      </c>
      <c r="M549" s="52">
        <v>25</v>
      </c>
      <c r="N549" s="52">
        <v>25</v>
      </c>
      <c r="O549" s="51" t="s">
        <v>1883</v>
      </c>
      <c r="P549" s="51" t="s">
        <v>2674</v>
      </c>
      <c r="Q549" s="51" t="s">
        <v>2675</v>
      </c>
      <c r="R549" s="51" t="s">
        <v>1472</v>
      </c>
      <c r="S549" s="51" t="s">
        <v>1391</v>
      </c>
      <c r="T549" s="53">
        <v>0</v>
      </c>
      <c r="U549" s="54">
        <v>0.45833333333332998</v>
      </c>
      <c r="V549" s="54">
        <v>0.54097222222221997</v>
      </c>
      <c r="W549" s="51" t="s">
        <v>31</v>
      </c>
      <c r="X549" s="51" t="s">
        <v>1391</v>
      </c>
      <c r="Y549" s="51" t="s">
        <v>31</v>
      </c>
      <c r="Z549" s="51" t="s">
        <v>1391</v>
      </c>
      <c r="AA549" s="51" t="s">
        <v>31</v>
      </c>
      <c r="AB549" s="51" t="s">
        <v>1391</v>
      </c>
      <c r="AC549" s="51" t="s">
        <v>1391</v>
      </c>
      <c r="AD549" s="55">
        <v>43304</v>
      </c>
      <c r="AE549" s="55">
        <v>43427</v>
      </c>
      <c r="AF549" s="51" t="s">
        <v>29</v>
      </c>
      <c r="AG549" s="51" t="s">
        <v>1820</v>
      </c>
    </row>
    <row r="550" spans="1:33" hidden="1" x14ac:dyDescent="0.25">
      <c r="A550" s="60">
        <v>40022176</v>
      </c>
      <c r="B550" s="59">
        <v>10</v>
      </c>
      <c r="C550" s="59">
        <v>15</v>
      </c>
      <c r="D550" s="59">
        <v>13</v>
      </c>
      <c r="E550" s="51" t="s">
        <v>1255</v>
      </c>
      <c r="F550" s="51" t="s">
        <v>1256</v>
      </c>
      <c r="G550" s="52">
        <v>25</v>
      </c>
      <c r="H550" s="52">
        <v>25</v>
      </c>
      <c r="I550" s="51" t="s">
        <v>29</v>
      </c>
      <c r="J550" s="51" t="s">
        <v>2738</v>
      </c>
      <c r="K550" s="51" t="s">
        <v>1257</v>
      </c>
      <c r="L550" s="51" t="s">
        <v>1256</v>
      </c>
      <c r="M550" s="52">
        <v>25</v>
      </c>
      <c r="N550" s="52">
        <v>25</v>
      </c>
      <c r="O550" s="51" t="s">
        <v>1883</v>
      </c>
      <c r="P550" s="51" t="s">
        <v>2739</v>
      </c>
      <c r="Q550" s="51" t="s">
        <v>2740</v>
      </c>
      <c r="R550" s="51" t="s">
        <v>1465</v>
      </c>
      <c r="S550" s="51" t="s">
        <v>1391</v>
      </c>
      <c r="T550" s="53">
        <v>0</v>
      </c>
      <c r="U550" s="54">
        <v>0.29166666666667002</v>
      </c>
      <c r="V550" s="54">
        <v>0.37430555555556</v>
      </c>
      <c r="W550" s="51" t="s">
        <v>1391</v>
      </c>
      <c r="X550" s="51" t="s">
        <v>1391</v>
      </c>
      <c r="Y550" s="51" t="s">
        <v>31</v>
      </c>
      <c r="Z550" s="51" t="s">
        <v>1391</v>
      </c>
      <c r="AA550" s="51" t="s">
        <v>31</v>
      </c>
      <c r="AB550" s="51" t="s">
        <v>1391</v>
      </c>
      <c r="AC550" s="51" t="s">
        <v>1391</v>
      </c>
      <c r="AD550" s="55">
        <v>43304</v>
      </c>
      <c r="AE550" s="55">
        <v>43364</v>
      </c>
      <c r="AF550" s="51" t="s">
        <v>29</v>
      </c>
      <c r="AG550" s="51" t="s">
        <v>1809</v>
      </c>
    </row>
    <row r="551" spans="1:33" hidden="1" x14ac:dyDescent="0.25">
      <c r="A551" s="60">
        <v>40022176</v>
      </c>
      <c r="B551" s="59">
        <v>10</v>
      </c>
      <c r="C551" s="59">
        <v>15</v>
      </c>
      <c r="D551" s="59">
        <v>13</v>
      </c>
      <c r="E551" s="51" t="s">
        <v>1255</v>
      </c>
      <c r="F551" s="51" t="s">
        <v>1256</v>
      </c>
      <c r="G551" s="52">
        <v>25</v>
      </c>
      <c r="H551" s="52">
        <v>25</v>
      </c>
      <c r="I551" s="51" t="s">
        <v>29</v>
      </c>
      <c r="J551" s="51" t="s">
        <v>2738</v>
      </c>
      <c r="K551" s="51" t="s">
        <v>1257</v>
      </c>
      <c r="L551" s="51" t="s">
        <v>1256</v>
      </c>
      <c r="M551" s="52">
        <v>25</v>
      </c>
      <c r="N551" s="52">
        <v>25</v>
      </c>
      <c r="O551" s="51" t="s">
        <v>1883</v>
      </c>
      <c r="P551" s="51" t="s">
        <v>2739</v>
      </c>
      <c r="Q551" s="51" t="s">
        <v>2740</v>
      </c>
      <c r="R551" s="51" t="s">
        <v>1465</v>
      </c>
      <c r="S551" s="51" t="s">
        <v>1391</v>
      </c>
      <c r="T551" s="53">
        <v>0</v>
      </c>
      <c r="U551" s="54">
        <v>0.29166666666667002</v>
      </c>
      <c r="V551" s="54">
        <v>0.37430555555556</v>
      </c>
      <c r="W551" s="51" t="s">
        <v>31</v>
      </c>
      <c r="X551" s="51" t="s">
        <v>1391</v>
      </c>
      <c r="Y551" s="51" t="s">
        <v>31</v>
      </c>
      <c r="Z551" s="51" t="s">
        <v>1391</v>
      </c>
      <c r="AA551" s="51" t="s">
        <v>31</v>
      </c>
      <c r="AB551" s="51" t="s">
        <v>1391</v>
      </c>
      <c r="AC551" s="51" t="s">
        <v>1391</v>
      </c>
      <c r="AD551" s="55">
        <v>43367</v>
      </c>
      <c r="AE551" s="55">
        <v>43427</v>
      </c>
      <c r="AF551" s="51" t="s">
        <v>29</v>
      </c>
      <c r="AG551" s="51" t="s">
        <v>1809</v>
      </c>
    </row>
    <row r="552" spans="1:33" hidden="1" x14ac:dyDescent="0.25">
      <c r="A552" s="60">
        <v>40022177</v>
      </c>
      <c r="B552" s="59">
        <v>1</v>
      </c>
      <c r="C552" s="59">
        <v>24</v>
      </c>
      <c r="D552" s="59">
        <v>23</v>
      </c>
      <c r="E552" s="51" t="s">
        <v>1258</v>
      </c>
      <c r="F552" s="51" t="s">
        <v>1259</v>
      </c>
      <c r="G552" s="52">
        <v>25</v>
      </c>
      <c r="H552" s="52">
        <v>25</v>
      </c>
      <c r="I552" s="51" t="s">
        <v>29</v>
      </c>
      <c r="J552" s="51" t="s">
        <v>2741</v>
      </c>
      <c r="K552" s="51" t="s">
        <v>1260</v>
      </c>
      <c r="L552" s="51" t="s">
        <v>1259</v>
      </c>
      <c r="M552" s="52">
        <v>25</v>
      </c>
      <c r="N552" s="52">
        <v>25</v>
      </c>
      <c r="O552" s="51" t="s">
        <v>1883</v>
      </c>
      <c r="P552" s="51" t="s">
        <v>2739</v>
      </c>
      <c r="Q552" s="51" t="s">
        <v>2740</v>
      </c>
      <c r="R552" s="51" t="s">
        <v>1465</v>
      </c>
      <c r="S552" s="51" t="s">
        <v>1391</v>
      </c>
      <c r="T552" s="53">
        <v>0</v>
      </c>
      <c r="U552" s="54">
        <v>0.375</v>
      </c>
      <c r="V552" s="54">
        <v>0.45763888888888998</v>
      </c>
      <c r="W552" s="51" t="s">
        <v>1391</v>
      </c>
      <c r="X552" s="51" t="s">
        <v>1391</v>
      </c>
      <c r="Y552" s="51" t="s">
        <v>31</v>
      </c>
      <c r="Z552" s="51" t="s">
        <v>1391</v>
      </c>
      <c r="AA552" s="51" t="s">
        <v>31</v>
      </c>
      <c r="AB552" s="51" t="s">
        <v>1391</v>
      </c>
      <c r="AC552" s="51" t="s">
        <v>1391</v>
      </c>
      <c r="AD552" s="55">
        <v>43304</v>
      </c>
      <c r="AE552" s="55">
        <v>43364</v>
      </c>
      <c r="AF552" s="51" t="s">
        <v>29</v>
      </c>
      <c r="AG552" s="51" t="s">
        <v>1819</v>
      </c>
    </row>
    <row r="553" spans="1:33" hidden="1" x14ac:dyDescent="0.25">
      <c r="A553" s="60">
        <v>40022177</v>
      </c>
      <c r="B553" s="59">
        <v>1</v>
      </c>
      <c r="C553" s="59">
        <v>24</v>
      </c>
      <c r="D553" s="59">
        <v>23</v>
      </c>
      <c r="E553" s="51" t="s">
        <v>1258</v>
      </c>
      <c r="F553" s="51" t="s">
        <v>1259</v>
      </c>
      <c r="G553" s="52">
        <v>25</v>
      </c>
      <c r="H553" s="52">
        <v>25</v>
      </c>
      <c r="I553" s="51" t="s">
        <v>29</v>
      </c>
      <c r="J553" s="51" t="s">
        <v>2741</v>
      </c>
      <c r="K553" s="51" t="s">
        <v>1260</v>
      </c>
      <c r="L553" s="51" t="s">
        <v>1259</v>
      </c>
      <c r="M553" s="52">
        <v>25</v>
      </c>
      <c r="N553" s="52">
        <v>25</v>
      </c>
      <c r="O553" s="51" t="s">
        <v>1883</v>
      </c>
      <c r="P553" s="51" t="s">
        <v>2739</v>
      </c>
      <c r="Q553" s="51" t="s">
        <v>2740</v>
      </c>
      <c r="R553" s="51" t="s">
        <v>1465</v>
      </c>
      <c r="S553" s="51" t="s">
        <v>1391</v>
      </c>
      <c r="T553" s="53">
        <v>0</v>
      </c>
      <c r="U553" s="54">
        <v>0.375</v>
      </c>
      <c r="V553" s="54">
        <v>0.45763888888888998</v>
      </c>
      <c r="W553" s="51" t="s">
        <v>31</v>
      </c>
      <c r="X553" s="51" t="s">
        <v>1391</v>
      </c>
      <c r="Y553" s="51" t="s">
        <v>31</v>
      </c>
      <c r="Z553" s="51" t="s">
        <v>1391</v>
      </c>
      <c r="AA553" s="51" t="s">
        <v>31</v>
      </c>
      <c r="AB553" s="51" t="s">
        <v>1391</v>
      </c>
      <c r="AC553" s="51" t="s">
        <v>1391</v>
      </c>
      <c r="AD553" s="55">
        <v>43367</v>
      </c>
      <c r="AE553" s="55">
        <v>43427</v>
      </c>
      <c r="AF553" s="51" t="s">
        <v>29</v>
      </c>
      <c r="AG553" s="51" t="s">
        <v>1819</v>
      </c>
    </row>
    <row r="554" spans="1:33" hidden="1" x14ac:dyDescent="0.25">
      <c r="A554" s="60">
        <v>40022178</v>
      </c>
      <c r="B554" s="59">
        <v>0</v>
      </c>
      <c r="C554" s="59">
        <v>25</v>
      </c>
      <c r="D554" s="59">
        <v>23</v>
      </c>
      <c r="E554" s="51" t="s">
        <v>1261</v>
      </c>
      <c r="F554" s="51" t="s">
        <v>1262</v>
      </c>
      <c r="G554" s="52">
        <v>25</v>
      </c>
      <c r="H554" s="52">
        <v>25</v>
      </c>
      <c r="I554" s="51" t="s">
        <v>29</v>
      </c>
      <c r="J554" s="51" t="s">
        <v>2742</v>
      </c>
      <c r="K554" s="51" t="s">
        <v>1263</v>
      </c>
      <c r="L554" s="51" t="s">
        <v>1262</v>
      </c>
      <c r="M554" s="52">
        <v>25</v>
      </c>
      <c r="N554" s="52">
        <v>25</v>
      </c>
      <c r="O554" s="51" t="s">
        <v>1883</v>
      </c>
      <c r="P554" s="51" t="s">
        <v>2743</v>
      </c>
      <c r="Q554" s="51" t="s">
        <v>2744</v>
      </c>
      <c r="R554" s="51" t="s">
        <v>2745</v>
      </c>
      <c r="S554" s="51" t="s">
        <v>1886</v>
      </c>
      <c r="T554" s="53">
        <v>90</v>
      </c>
      <c r="U554" s="54">
        <v>0.45833333333332998</v>
      </c>
      <c r="V554" s="54">
        <v>0.54097222222221997</v>
      </c>
      <c r="W554" s="51" t="s">
        <v>1391</v>
      </c>
      <c r="X554" s="51" t="s">
        <v>1391</v>
      </c>
      <c r="Y554" s="51" t="s">
        <v>31</v>
      </c>
      <c r="Z554" s="51" t="s">
        <v>1391</v>
      </c>
      <c r="AA554" s="51" t="s">
        <v>31</v>
      </c>
      <c r="AB554" s="51" t="s">
        <v>1391</v>
      </c>
      <c r="AC554" s="51" t="s">
        <v>1391</v>
      </c>
      <c r="AD554" s="55">
        <v>43306</v>
      </c>
      <c r="AE554" s="55">
        <v>43364</v>
      </c>
      <c r="AF554" s="51" t="s">
        <v>29</v>
      </c>
      <c r="AG554" s="51" t="s">
        <v>1821</v>
      </c>
    </row>
    <row r="555" spans="1:33" hidden="1" x14ac:dyDescent="0.25">
      <c r="A555" s="60">
        <v>40022178</v>
      </c>
      <c r="B555" s="59">
        <v>0</v>
      </c>
      <c r="C555" s="59">
        <v>25</v>
      </c>
      <c r="D555" s="59">
        <v>23</v>
      </c>
      <c r="E555" s="51" t="s">
        <v>1261</v>
      </c>
      <c r="F555" s="51" t="s">
        <v>1262</v>
      </c>
      <c r="G555" s="52">
        <v>25</v>
      </c>
      <c r="H555" s="52">
        <v>25</v>
      </c>
      <c r="I555" s="51" t="s">
        <v>29</v>
      </c>
      <c r="J555" s="51" t="s">
        <v>2742</v>
      </c>
      <c r="K555" s="51" t="s">
        <v>1263</v>
      </c>
      <c r="L555" s="51" t="s">
        <v>1262</v>
      </c>
      <c r="M555" s="52">
        <v>25</v>
      </c>
      <c r="N555" s="52">
        <v>25</v>
      </c>
      <c r="O555" s="51" t="s">
        <v>1883</v>
      </c>
      <c r="P555" s="51" t="s">
        <v>2743</v>
      </c>
      <c r="Q555" s="51" t="s">
        <v>2744</v>
      </c>
      <c r="R555" s="51" t="s">
        <v>2745</v>
      </c>
      <c r="S555" s="51" t="s">
        <v>1391</v>
      </c>
      <c r="T555" s="53">
        <v>0</v>
      </c>
      <c r="U555" s="54">
        <v>0.45833333333332998</v>
      </c>
      <c r="V555" s="54">
        <v>0.54097222222221997</v>
      </c>
      <c r="W555" s="51" t="s">
        <v>31</v>
      </c>
      <c r="X555" s="51" t="s">
        <v>1391</v>
      </c>
      <c r="Y555" s="51" t="s">
        <v>31</v>
      </c>
      <c r="Z555" s="51" t="s">
        <v>1391</v>
      </c>
      <c r="AA555" s="51" t="s">
        <v>31</v>
      </c>
      <c r="AB555" s="51" t="s">
        <v>1391</v>
      </c>
      <c r="AC555" s="51" t="s">
        <v>1391</v>
      </c>
      <c r="AD555" s="55">
        <v>43367</v>
      </c>
      <c r="AE555" s="55">
        <v>43427</v>
      </c>
      <c r="AF555" s="51" t="s">
        <v>29</v>
      </c>
      <c r="AG555" s="51" t="s">
        <v>1821</v>
      </c>
    </row>
    <row r="556" spans="1:33" hidden="1" x14ac:dyDescent="0.25">
      <c r="A556" s="60">
        <v>40022179</v>
      </c>
      <c r="B556" s="59">
        <v>14</v>
      </c>
      <c r="C556" s="59">
        <v>11</v>
      </c>
      <c r="D556" s="59">
        <v>11</v>
      </c>
      <c r="E556" s="51" t="s">
        <v>1264</v>
      </c>
      <c r="F556" s="51" t="s">
        <v>1265</v>
      </c>
      <c r="G556" s="52">
        <v>25</v>
      </c>
      <c r="H556" s="52">
        <v>25</v>
      </c>
      <c r="I556" s="51" t="s">
        <v>29</v>
      </c>
      <c r="J556" s="51" t="s">
        <v>2746</v>
      </c>
      <c r="K556" s="51" t="s">
        <v>1266</v>
      </c>
      <c r="L556" s="51" t="s">
        <v>1265</v>
      </c>
      <c r="M556" s="52">
        <v>25</v>
      </c>
      <c r="N556" s="52">
        <v>25</v>
      </c>
      <c r="O556" s="51" t="s">
        <v>1883</v>
      </c>
      <c r="P556" s="51" t="s">
        <v>2743</v>
      </c>
      <c r="Q556" s="51" t="s">
        <v>2744</v>
      </c>
      <c r="R556" s="51" t="s">
        <v>2745</v>
      </c>
      <c r="S556" s="51" t="s">
        <v>1886</v>
      </c>
      <c r="T556" s="53">
        <v>90</v>
      </c>
      <c r="U556" s="54">
        <v>0.58333333333333004</v>
      </c>
      <c r="V556" s="54">
        <v>0.66597222222221997</v>
      </c>
      <c r="W556" s="51" t="s">
        <v>1391</v>
      </c>
      <c r="X556" s="51" t="s">
        <v>1391</v>
      </c>
      <c r="Y556" s="51" t="s">
        <v>31</v>
      </c>
      <c r="Z556" s="51" t="s">
        <v>1391</v>
      </c>
      <c r="AA556" s="51" t="s">
        <v>31</v>
      </c>
      <c r="AB556" s="51" t="s">
        <v>1391</v>
      </c>
      <c r="AC556" s="51" t="s">
        <v>1391</v>
      </c>
      <c r="AD556" s="55">
        <v>43306</v>
      </c>
      <c r="AE556" s="55">
        <v>43364</v>
      </c>
      <c r="AF556" s="51" t="s">
        <v>29</v>
      </c>
      <c r="AG556" s="51" t="s">
        <v>1818</v>
      </c>
    </row>
    <row r="557" spans="1:33" hidden="1" x14ac:dyDescent="0.25">
      <c r="A557" s="60">
        <v>40022179</v>
      </c>
      <c r="B557" s="59">
        <v>14</v>
      </c>
      <c r="C557" s="59">
        <v>11</v>
      </c>
      <c r="D557" s="59">
        <v>11</v>
      </c>
      <c r="E557" s="51" t="s">
        <v>1264</v>
      </c>
      <c r="F557" s="51" t="s">
        <v>1265</v>
      </c>
      <c r="G557" s="52">
        <v>25</v>
      </c>
      <c r="H557" s="52">
        <v>25</v>
      </c>
      <c r="I557" s="51" t="s">
        <v>29</v>
      </c>
      <c r="J557" s="51" t="s">
        <v>2746</v>
      </c>
      <c r="K557" s="51" t="s">
        <v>1266</v>
      </c>
      <c r="L557" s="51" t="s">
        <v>1265</v>
      </c>
      <c r="M557" s="52">
        <v>25</v>
      </c>
      <c r="N557" s="52">
        <v>25</v>
      </c>
      <c r="O557" s="51" t="s">
        <v>1883</v>
      </c>
      <c r="P557" s="51" t="s">
        <v>2743</v>
      </c>
      <c r="Q557" s="51" t="s">
        <v>2744</v>
      </c>
      <c r="R557" s="51" t="s">
        <v>2745</v>
      </c>
      <c r="S557" s="51" t="s">
        <v>1391</v>
      </c>
      <c r="T557" s="53">
        <v>0</v>
      </c>
      <c r="U557" s="54">
        <v>0.58333333333333004</v>
      </c>
      <c r="V557" s="54">
        <v>0.66597222222221997</v>
      </c>
      <c r="W557" s="51" t="s">
        <v>31</v>
      </c>
      <c r="X557" s="51" t="s">
        <v>1391</v>
      </c>
      <c r="Y557" s="51" t="s">
        <v>31</v>
      </c>
      <c r="Z557" s="51" t="s">
        <v>1391</v>
      </c>
      <c r="AA557" s="51" t="s">
        <v>31</v>
      </c>
      <c r="AB557" s="51" t="s">
        <v>1391</v>
      </c>
      <c r="AC557" s="51" t="s">
        <v>1391</v>
      </c>
      <c r="AD557" s="55">
        <v>43367</v>
      </c>
      <c r="AE557" s="55">
        <v>43427</v>
      </c>
      <c r="AF557" s="51" t="s">
        <v>29</v>
      </c>
      <c r="AG557" s="51" t="s">
        <v>1818</v>
      </c>
    </row>
    <row r="558" spans="1:33" hidden="1" x14ac:dyDescent="0.25">
      <c r="A558" s="60">
        <v>40022180</v>
      </c>
      <c r="B558" s="59">
        <v>1</v>
      </c>
      <c r="C558" s="59">
        <v>24</v>
      </c>
      <c r="D558" s="59">
        <v>22</v>
      </c>
      <c r="E558" s="51" t="s">
        <v>1267</v>
      </c>
      <c r="F558" s="51" t="s">
        <v>1268</v>
      </c>
      <c r="G558" s="52">
        <v>25</v>
      </c>
      <c r="H558" s="52">
        <v>25</v>
      </c>
      <c r="I558" s="51" t="s">
        <v>29</v>
      </c>
      <c r="J558" s="51" t="s">
        <v>2747</v>
      </c>
      <c r="K558" s="51" t="s">
        <v>1269</v>
      </c>
      <c r="L558" s="51" t="s">
        <v>1268</v>
      </c>
      <c r="M558" s="52">
        <v>25</v>
      </c>
      <c r="N558" s="52">
        <v>25</v>
      </c>
      <c r="O558" s="51" t="s">
        <v>1883</v>
      </c>
      <c r="P558" s="51" t="s">
        <v>2748</v>
      </c>
      <c r="Q558" s="51" t="s">
        <v>2749</v>
      </c>
      <c r="R558" s="51" t="s">
        <v>1466</v>
      </c>
      <c r="S558" s="51" t="s">
        <v>1886</v>
      </c>
      <c r="T558" s="53">
        <v>90</v>
      </c>
      <c r="U558" s="54">
        <v>0.75</v>
      </c>
      <c r="V558" s="54">
        <v>0.83263888888889004</v>
      </c>
      <c r="W558" s="51" t="s">
        <v>1391</v>
      </c>
      <c r="X558" s="51" t="s">
        <v>1391</v>
      </c>
      <c r="Y558" s="51" t="s">
        <v>31</v>
      </c>
      <c r="Z558" s="51" t="s">
        <v>1391</v>
      </c>
      <c r="AA558" s="51" t="s">
        <v>31</v>
      </c>
      <c r="AB558" s="51" t="s">
        <v>1391</v>
      </c>
      <c r="AC558" s="51" t="s">
        <v>1391</v>
      </c>
      <c r="AD558" s="55">
        <v>43304</v>
      </c>
      <c r="AE558" s="55">
        <v>43364</v>
      </c>
      <c r="AF558" s="51" t="s">
        <v>29</v>
      </c>
      <c r="AG558" s="51" t="s">
        <v>1813</v>
      </c>
    </row>
    <row r="559" spans="1:33" hidden="1" x14ac:dyDescent="0.25">
      <c r="A559" s="60">
        <v>40022180</v>
      </c>
      <c r="B559" s="59">
        <v>1</v>
      </c>
      <c r="C559" s="59">
        <v>24</v>
      </c>
      <c r="D559" s="59">
        <v>22</v>
      </c>
      <c r="E559" s="51" t="s">
        <v>1267</v>
      </c>
      <c r="F559" s="51" t="s">
        <v>1268</v>
      </c>
      <c r="G559" s="52">
        <v>25</v>
      </c>
      <c r="H559" s="52">
        <v>25</v>
      </c>
      <c r="I559" s="51" t="s">
        <v>29</v>
      </c>
      <c r="J559" s="51" t="s">
        <v>2747</v>
      </c>
      <c r="K559" s="51" t="s">
        <v>1269</v>
      </c>
      <c r="L559" s="51" t="s">
        <v>1268</v>
      </c>
      <c r="M559" s="52">
        <v>25</v>
      </c>
      <c r="N559" s="52">
        <v>25</v>
      </c>
      <c r="O559" s="51" t="s">
        <v>1883</v>
      </c>
      <c r="P559" s="51" t="s">
        <v>2748</v>
      </c>
      <c r="Q559" s="51" t="s">
        <v>2749</v>
      </c>
      <c r="R559" s="51" t="s">
        <v>1466</v>
      </c>
      <c r="S559" s="51" t="s">
        <v>1391</v>
      </c>
      <c r="T559" s="53">
        <v>0</v>
      </c>
      <c r="U559" s="54">
        <v>0.75</v>
      </c>
      <c r="V559" s="54">
        <v>0.83263888888889004</v>
      </c>
      <c r="W559" s="51" t="s">
        <v>31</v>
      </c>
      <c r="X559" s="51" t="s">
        <v>1391</v>
      </c>
      <c r="Y559" s="51" t="s">
        <v>31</v>
      </c>
      <c r="Z559" s="51" t="s">
        <v>1391</v>
      </c>
      <c r="AA559" s="51" t="s">
        <v>31</v>
      </c>
      <c r="AB559" s="51" t="s">
        <v>1391</v>
      </c>
      <c r="AC559" s="51" t="s">
        <v>1391</v>
      </c>
      <c r="AD559" s="55">
        <v>43367</v>
      </c>
      <c r="AE559" s="55">
        <v>43427</v>
      </c>
      <c r="AF559" s="51" t="s">
        <v>29</v>
      </c>
      <c r="AG559" s="51" t="s">
        <v>1813</v>
      </c>
    </row>
    <row r="560" spans="1:33" hidden="1" x14ac:dyDescent="0.25">
      <c r="A560" s="60">
        <v>40029013</v>
      </c>
      <c r="B560" s="59">
        <v>1</v>
      </c>
      <c r="C560" s="59">
        <v>0</v>
      </c>
      <c r="D560" s="59">
        <v>0</v>
      </c>
      <c r="E560" s="51" t="s">
        <v>2750</v>
      </c>
      <c r="F560" s="51" t="s">
        <v>2751</v>
      </c>
      <c r="G560" s="52">
        <v>1</v>
      </c>
      <c r="H560" s="52">
        <v>1</v>
      </c>
      <c r="I560" s="51" t="s">
        <v>29</v>
      </c>
      <c r="J560" s="51" t="s">
        <v>2752</v>
      </c>
      <c r="K560" s="51" t="s">
        <v>2750</v>
      </c>
      <c r="L560" s="51" t="s">
        <v>2751</v>
      </c>
      <c r="M560" s="52">
        <v>1</v>
      </c>
      <c r="N560" s="52">
        <v>1</v>
      </c>
      <c r="O560" s="51" t="s">
        <v>1883</v>
      </c>
      <c r="P560" s="51" t="s">
        <v>2739</v>
      </c>
      <c r="Q560" s="51" t="s">
        <v>2740</v>
      </c>
      <c r="R560" s="51" t="s">
        <v>1465</v>
      </c>
      <c r="S560" s="51" t="s">
        <v>1391</v>
      </c>
      <c r="T560" s="53">
        <v>0</v>
      </c>
      <c r="U560" s="54">
        <v>0.75</v>
      </c>
      <c r="V560" s="54">
        <v>0.83263888888889004</v>
      </c>
      <c r="W560" s="51" t="s">
        <v>31</v>
      </c>
      <c r="X560" s="51" t="s">
        <v>1391</v>
      </c>
      <c r="Y560" s="51" t="s">
        <v>31</v>
      </c>
      <c r="Z560" s="51" t="s">
        <v>1391</v>
      </c>
      <c r="AA560" s="51" t="s">
        <v>31</v>
      </c>
      <c r="AB560" s="51" t="s">
        <v>1391</v>
      </c>
      <c r="AC560" s="51" t="s">
        <v>1391</v>
      </c>
      <c r="AD560" s="55">
        <v>43304</v>
      </c>
      <c r="AE560" s="55">
        <v>43427</v>
      </c>
      <c r="AF560" s="51" t="s">
        <v>29</v>
      </c>
      <c r="AG560" s="51" t="s">
        <v>1813</v>
      </c>
    </row>
    <row r="561" spans="1:33" hidden="1" x14ac:dyDescent="0.25">
      <c r="A561" s="60">
        <v>40022181</v>
      </c>
      <c r="B561" s="59">
        <v>0</v>
      </c>
      <c r="C561" s="59">
        <v>27</v>
      </c>
      <c r="D561" s="59">
        <v>27</v>
      </c>
      <c r="E561" s="51" t="s">
        <v>1270</v>
      </c>
      <c r="F561" s="51" t="s">
        <v>1271</v>
      </c>
      <c r="G561" s="52">
        <v>27</v>
      </c>
      <c r="H561" s="52">
        <v>27</v>
      </c>
      <c r="I561" s="51" t="s">
        <v>29</v>
      </c>
      <c r="J561" s="51" t="s">
        <v>2753</v>
      </c>
      <c r="K561" s="51" t="s">
        <v>1272</v>
      </c>
      <c r="L561" s="51" t="s">
        <v>1271</v>
      </c>
      <c r="M561" s="52">
        <v>27</v>
      </c>
      <c r="N561" s="52">
        <v>27</v>
      </c>
      <c r="O561" s="51" t="s">
        <v>1883</v>
      </c>
      <c r="P561" s="51" t="s">
        <v>2754</v>
      </c>
      <c r="Q561" s="51" t="s">
        <v>2755</v>
      </c>
      <c r="R561" s="51" t="s">
        <v>1468</v>
      </c>
      <c r="S561" s="51" t="s">
        <v>1886</v>
      </c>
      <c r="T561" s="53">
        <v>90</v>
      </c>
      <c r="U561" s="54">
        <v>0.375</v>
      </c>
      <c r="V561" s="54">
        <v>0.45763888888888998</v>
      </c>
      <c r="W561" s="51" t="s">
        <v>1391</v>
      </c>
      <c r="X561" s="51" t="s">
        <v>1391</v>
      </c>
      <c r="Y561" s="51" t="s">
        <v>31</v>
      </c>
      <c r="Z561" s="51" t="s">
        <v>1391</v>
      </c>
      <c r="AA561" s="51" t="s">
        <v>31</v>
      </c>
      <c r="AB561" s="51" t="s">
        <v>1391</v>
      </c>
      <c r="AC561" s="51" t="s">
        <v>1391</v>
      </c>
      <c r="AD561" s="55">
        <v>43304</v>
      </c>
      <c r="AE561" s="55">
        <v>43364</v>
      </c>
      <c r="AF561" s="51" t="s">
        <v>29</v>
      </c>
      <c r="AG561" s="51" t="s">
        <v>1820</v>
      </c>
    </row>
    <row r="562" spans="1:33" hidden="1" x14ac:dyDescent="0.25">
      <c r="A562" s="60">
        <v>40022181</v>
      </c>
      <c r="B562" s="59">
        <v>0</v>
      </c>
      <c r="C562" s="59">
        <v>27</v>
      </c>
      <c r="D562" s="59">
        <v>27</v>
      </c>
      <c r="E562" s="51" t="s">
        <v>1270</v>
      </c>
      <c r="F562" s="51" t="s">
        <v>1271</v>
      </c>
      <c r="G562" s="52">
        <v>27</v>
      </c>
      <c r="H562" s="52">
        <v>27</v>
      </c>
      <c r="I562" s="51" t="s">
        <v>29</v>
      </c>
      <c r="J562" s="51" t="s">
        <v>2753</v>
      </c>
      <c r="K562" s="51" t="s">
        <v>1272</v>
      </c>
      <c r="L562" s="51" t="s">
        <v>1271</v>
      </c>
      <c r="M562" s="52">
        <v>27</v>
      </c>
      <c r="N562" s="52">
        <v>27</v>
      </c>
      <c r="O562" s="51" t="s">
        <v>1883</v>
      </c>
      <c r="P562" s="51" t="s">
        <v>2754</v>
      </c>
      <c r="Q562" s="51" t="s">
        <v>2755</v>
      </c>
      <c r="R562" s="51" t="s">
        <v>1468</v>
      </c>
      <c r="S562" s="51" t="s">
        <v>1391</v>
      </c>
      <c r="T562" s="53">
        <v>0</v>
      </c>
      <c r="U562" s="54">
        <v>0.375</v>
      </c>
      <c r="V562" s="54">
        <v>0.45763888888888998</v>
      </c>
      <c r="W562" s="51" t="s">
        <v>31</v>
      </c>
      <c r="X562" s="51" t="s">
        <v>1391</v>
      </c>
      <c r="Y562" s="51" t="s">
        <v>31</v>
      </c>
      <c r="Z562" s="51" t="s">
        <v>1391</v>
      </c>
      <c r="AA562" s="51" t="s">
        <v>31</v>
      </c>
      <c r="AB562" s="51" t="s">
        <v>1391</v>
      </c>
      <c r="AC562" s="51" t="s">
        <v>1391</v>
      </c>
      <c r="AD562" s="55">
        <v>43367</v>
      </c>
      <c r="AE562" s="55">
        <v>43427</v>
      </c>
      <c r="AF562" s="51" t="s">
        <v>29</v>
      </c>
      <c r="AG562" s="51" t="s">
        <v>1820</v>
      </c>
    </row>
    <row r="563" spans="1:33" hidden="1" x14ac:dyDescent="0.25">
      <c r="A563" s="60">
        <v>40022182</v>
      </c>
      <c r="B563" s="59">
        <v>1</v>
      </c>
      <c r="C563" s="59">
        <v>24</v>
      </c>
      <c r="D563" s="59">
        <v>23</v>
      </c>
      <c r="E563" s="51" t="s">
        <v>1273</v>
      </c>
      <c r="F563" s="51" t="s">
        <v>1274</v>
      </c>
      <c r="G563" s="52">
        <v>25</v>
      </c>
      <c r="H563" s="52">
        <v>25</v>
      </c>
      <c r="I563" s="51" t="s">
        <v>29</v>
      </c>
      <c r="J563" s="51" t="s">
        <v>2756</v>
      </c>
      <c r="K563" s="51" t="s">
        <v>1275</v>
      </c>
      <c r="L563" s="51" t="s">
        <v>1274</v>
      </c>
      <c r="M563" s="52">
        <v>25</v>
      </c>
      <c r="N563" s="52">
        <v>25</v>
      </c>
      <c r="O563" s="51" t="s">
        <v>1883</v>
      </c>
      <c r="P563" s="51" t="s">
        <v>2754</v>
      </c>
      <c r="Q563" s="51" t="s">
        <v>2755</v>
      </c>
      <c r="R563" s="51" t="s">
        <v>1468</v>
      </c>
      <c r="S563" s="51" t="s">
        <v>1886</v>
      </c>
      <c r="T563" s="53">
        <v>90</v>
      </c>
      <c r="U563" s="54">
        <v>0.45833333333332998</v>
      </c>
      <c r="V563" s="54">
        <v>0.54097222222221997</v>
      </c>
      <c r="W563" s="51" t="s">
        <v>1391</v>
      </c>
      <c r="X563" s="51" t="s">
        <v>1391</v>
      </c>
      <c r="Y563" s="51" t="s">
        <v>31</v>
      </c>
      <c r="Z563" s="51" t="s">
        <v>1391</v>
      </c>
      <c r="AA563" s="51" t="s">
        <v>31</v>
      </c>
      <c r="AB563" s="51" t="s">
        <v>1391</v>
      </c>
      <c r="AC563" s="51" t="s">
        <v>1391</v>
      </c>
      <c r="AD563" s="55">
        <v>43304</v>
      </c>
      <c r="AE563" s="55">
        <v>43364</v>
      </c>
      <c r="AF563" s="51" t="s">
        <v>29</v>
      </c>
      <c r="AG563" s="51" t="s">
        <v>1822</v>
      </c>
    </row>
    <row r="564" spans="1:33" hidden="1" x14ac:dyDescent="0.25">
      <c r="A564" s="60">
        <v>40022182</v>
      </c>
      <c r="B564" s="59">
        <v>1</v>
      </c>
      <c r="C564" s="59">
        <v>24</v>
      </c>
      <c r="D564" s="59">
        <v>23</v>
      </c>
      <c r="E564" s="51" t="s">
        <v>1273</v>
      </c>
      <c r="F564" s="51" t="s">
        <v>1274</v>
      </c>
      <c r="G564" s="52">
        <v>25</v>
      </c>
      <c r="H564" s="52">
        <v>25</v>
      </c>
      <c r="I564" s="51" t="s">
        <v>29</v>
      </c>
      <c r="J564" s="51" t="s">
        <v>2756</v>
      </c>
      <c r="K564" s="51" t="s">
        <v>1275</v>
      </c>
      <c r="L564" s="51" t="s">
        <v>1274</v>
      </c>
      <c r="M564" s="52">
        <v>25</v>
      </c>
      <c r="N564" s="52">
        <v>25</v>
      </c>
      <c r="O564" s="51" t="s">
        <v>1883</v>
      </c>
      <c r="P564" s="51" t="s">
        <v>2754</v>
      </c>
      <c r="Q564" s="51" t="s">
        <v>2755</v>
      </c>
      <c r="R564" s="51" t="s">
        <v>1468</v>
      </c>
      <c r="S564" s="51" t="s">
        <v>1391</v>
      </c>
      <c r="T564" s="53">
        <v>0</v>
      </c>
      <c r="U564" s="54">
        <v>0.45833333333332998</v>
      </c>
      <c r="V564" s="54">
        <v>0.54097222222221997</v>
      </c>
      <c r="W564" s="51" t="s">
        <v>31</v>
      </c>
      <c r="X564" s="51" t="s">
        <v>1391</v>
      </c>
      <c r="Y564" s="51" t="s">
        <v>31</v>
      </c>
      <c r="Z564" s="51" t="s">
        <v>1391</v>
      </c>
      <c r="AA564" s="51" t="s">
        <v>31</v>
      </c>
      <c r="AB564" s="51" t="s">
        <v>1391</v>
      </c>
      <c r="AC564" s="51" t="s">
        <v>1391</v>
      </c>
      <c r="AD564" s="55">
        <v>43367</v>
      </c>
      <c r="AE564" s="55">
        <v>43427</v>
      </c>
      <c r="AF564" s="51" t="s">
        <v>29</v>
      </c>
      <c r="AG564" s="51" t="s">
        <v>1822</v>
      </c>
    </row>
    <row r="565" spans="1:33" hidden="1" x14ac:dyDescent="0.25">
      <c r="A565" s="60">
        <v>40022183</v>
      </c>
      <c r="B565" s="59">
        <v>6</v>
      </c>
      <c r="C565" s="59">
        <v>19</v>
      </c>
      <c r="D565" s="59">
        <v>18</v>
      </c>
      <c r="E565" s="51" t="s">
        <v>1276</v>
      </c>
      <c r="F565" s="51" t="s">
        <v>1277</v>
      </c>
      <c r="G565" s="52">
        <v>25</v>
      </c>
      <c r="H565" s="52">
        <v>25</v>
      </c>
      <c r="I565" s="51" t="s">
        <v>29</v>
      </c>
      <c r="J565" s="51" t="s">
        <v>2757</v>
      </c>
      <c r="K565" s="51" t="s">
        <v>1278</v>
      </c>
      <c r="L565" s="51" t="s">
        <v>1277</v>
      </c>
      <c r="M565" s="52">
        <v>25</v>
      </c>
      <c r="N565" s="52">
        <v>25</v>
      </c>
      <c r="O565" s="51" t="s">
        <v>1883</v>
      </c>
      <c r="P565" s="51" t="s">
        <v>2758</v>
      </c>
      <c r="Q565" s="51" t="s">
        <v>2759</v>
      </c>
      <c r="R565" s="51" t="s">
        <v>2760</v>
      </c>
      <c r="S565" s="51" t="s">
        <v>1886</v>
      </c>
      <c r="T565" s="53">
        <v>90</v>
      </c>
      <c r="U565" s="54">
        <v>0.58333333333333004</v>
      </c>
      <c r="V565" s="54">
        <v>0.66597222222221997</v>
      </c>
      <c r="W565" s="51" t="s">
        <v>1391</v>
      </c>
      <c r="X565" s="51" t="s">
        <v>1391</v>
      </c>
      <c r="Y565" s="51" t="s">
        <v>31</v>
      </c>
      <c r="Z565" s="51" t="s">
        <v>1391</v>
      </c>
      <c r="AA565" s="51" t="s">
        <v>31</v>
      </c>
      <c r="AB565" s="51" t="s">
        <v>1391</v>
      </c>
      <c r="AC565" s="51" t="s">
        <v>1391</v>
      </c>
      <c r="AD565" s="55">
        <v>43306</v>
      </c>
      <c r="AE565" s="55">
        <v>43364</v>
      </c>
      <c r="AF565" s="51" t="s">
        <v>29</v>
      </c>
      <c r="AG565" s="51" t="s">
        <v>1819</v>
      </c>
    </row>
    <row r="566" spans="1:33" hidden="1" x14ac:dyDescent="0.25">
      <c r="A566" s="60">
        <v>40022183</v>
      </c>
      <c r="B566" s="59">
        <v>6</v>
      </c>
      <c r="C566" s="59">
        <v>19</v>
      </c>
      <c r="D566" s="59">
        <v>18</v>
      </c>
      <c r="E566" s="51" t="s">
        <v>1276</v>
      </c>
      <c r="F566" s="51" t="s">
        <v>1277</v>
      </c>
      <c r="G566" s="52">
        <v>25</v>
      </c>
      <c r="H566" s="52">
        <v>25</v>
      </c>
      <c r="I566" s="51" t="s">
        <v>29</v>
      </c>
      <c r="J566" s="51" t="s">
        <v>2757</v>
      </c>
      <c r="K566" s="51" t="s">
        <v>1278</v>
      </c>
      <c r="L566" s="51" t="s">
        <v>1277</v>
      </c>
      <c r="M566" s="52">
        <v>25</v>
      </c>
      <c r="N566" s="52">
        <v>25</v>
      </c>
      <c r="O566" s="51" t="s">
        <v>1883</v>
      </c>
      <c r="P566" s="51" t="s">
        <v>2758</v>
      </c>
      <c r="Q566" s="51" t="s">
        <v>2759</v>
      </c>
      <c r="R566" s="51" t="s">
        <v>2760</v>
      </c>
      <c r="S566" s="51" t="s">
        <v>1391</v>
      </c>
      <c r="T566" s="53">
        <v>0</v>
      </c>
      <c r="U566" s="54">
        <v>0.58333333333333004</v>
      </c>
      <c r="V566" s="54">
        <v>0.66597222222221997</v>
      </c>
      <c r="W566" s="51" t="s">
        <v>31</v>
      </c>
      <c r="X566" s="51" t="s">
        <v>1391</v>
      </c>
      <c r="Y566" s="51" t="s">
        <v>31</v>
      </c>
      <c r="Z566" s="51" t="s">
        <v>1391</v>
      </c>
      <c r="AA566" s="51" t="s">
        <v>31</v>
      </c>
      <c r="AB566" s="51" t="s">
        <v>1391</v>
      </c>
      <c r="AC566" s="51" t="s">
        <v>1391</v>
      </c>
      <c r="AD566" s="55">
        <v>43367</v>
      </c>
      <c r="AE566" s="55">
        <v>43427</v>
      </c>
      <c r="AF566" s="51" t="s">
        <v>29</v>
      </c>
      <c r="AG566" s="51" t="s">
        <v>1819</v>
      </c>
    </row>
    <row r="567" spans="1:33" hidden="1" x14ac:dyDescent="0.25">
      <c r="A567" s="60">
        <v>40022184</v>
      </c>
      <c r="B567" s="59">
        <v>14</v>
      </c>
      <c r="C567" s="59">
        <v>11</v>
      </c>
      <c r="D567" s="59">
        <v>9</v>
      </c>
      <c r="E567" s="51" t="s">
        <v>1279</v>
      </c>
      <c r="F567" s="51" t="s">
        <v>1280</v>
      </c>
      <c r="G567" s="52">
        <v>25</v>
      </c>
      <c r="H567" s="52">
        <v>25</v>
      </c>
      <c r="I567" s="51" t="s">
        <v>29</v>
      </c>
      <c r="J567" s="51" t="s">
        <v>2761</v>
      </c>
      <c r="K567" s="51" t="s">
        <v>1281</v>
      </c>
      <c r="L567" s="51" t="s">
        <v>1280</v>
      </c>
      <c r="M567" s="52">
        <v>25</v>
      </c>
      <c r="N567" s="52">
        <v>25</v>
      </c>
      <c r="O567" s="51" t="s">
        <v>1883</v>
      </c>
      <c r="P567" s="51" t="s">
        <v>2758</v>
      </c>
      <c r="Q567" s="51" t="s">
        <v>2759</v>
      </c>
      <c r="R567" s="51" t="s">
        <v>2760</v>
      </c>
      <c r="S567" s="51" t="s">
        <v>1886</v>
      </c>
      <c r="T567" s="53">
        <v>90</v>
      </c>
      <c r="U567" s="54">
        <v>0.66666666666666996</v>
      </c>
      <c r="V567" s="54">
        <v>0.74930555555556</v>
      </c>
      <c r="W567" s="51" t="s">
        <v>1391</v>
      </c>
      <c r="X567" s="51" t="s">
        <v>1391</v>
      </c>
      <c r="Y567" s="51" t="s">
        <v>31</v>
      </c>
      <c r="Z567" s="51" t="s">
        <v>1391</v>
      </c>
      <c r="AA567" s="51" t="s">
        <v>31</v>
      </c>
      <c r="AB567" s="51" t="s">
        <v>1391</v>
      </c>
      <c r="AC567" s="51" t="s">
        <v>1391</v>
      </c>
      <c r="AD567" s="55">
        <v>43306</v>
      </c>
      <c r="AE567" s="55">
        <v>43364</v>
      </c>
      <c r="AF567" s="51" t="s">
        <v>29</v>
      </c>
      <c r="AG567" s="51" t="s">
        <v>1815</v>
      </c>
    </row>
    <row r="568" spans="1:33" hidden="1" x14ac:dyDescent="0.25">
      <c r="A568" s="60">
        <v>40022184</v>
      </c>
      <c r="B568" s="59">
        <v>14</v>
      </c>
      <c r="C568" s="59">
        <v>11</v>
      </c>
      <c r="D568" s="59">
        <v>9</v>
      </c>
      <c r="E568" s="51" t="s">
        <v>1279</v>
      </c>
      <c r="F568" s="51" t="s">
        <v>1280</v>
      </c>
      <c r="G568" s="52">
        <v>25</v>
      </c>
      <c r="H568" s="52">
        <v>25</v>
      </c>
      <c r="I568" s="51" t="s">
        <v>29</v>
      </c>
      <c r="J568" s="51" t="s">
        <v>2761</v>
      </c>
      <c r="K568" s="51" t="s">
        <v>1281</v>
      </c>
      <c r="L568" s="51" t="s">
        <v>1280</v>
      </c>
      <c r="M568" s="52">
        <v>25</v>
      </c>
      <c r="N568" s="52">
        <v>25</v>
      </c>
      <c r="O568" s="51" t="s">
        <v>1883</v>
      </c>
      <c r="P568" s="51" t="s">
        <v>2758</v>
      </c>
      <c r="Q568" s="51" t="s">
        <v>2759</v>
      </c>
      <c r="R568" s="51" t="s">
        <v>2760</v>
      </c>
      <c r="S568" s="51" t="s">
        <v>1391</v>
      </c>
      <c r="T568" s="53">
        <v>0</v>
      </c>
      <c r="U568" s="54">
        <v>0.66666666666666996</v>
      </c>
      <c r="V568" s="54">
        <v>0.74930555555556</v>
      </c>
      <c r="W568" s="51" t="s">
        <v>31</v>
      </c>
      <c r="X568" s="51" t="s">
        <v>1391</v>
      </c>
      <c r="Y568" s="51" t="s">
        <v>31</v>
      </c>
      <c r="Z568" s="51" t="s">
        <v>1391</v>
      </c>
      <c r="AA568" s="51" t="s">
        <v>31</v>
      </c>
      <c r="AB568" s="51" t="s">
        <v>1391</v>
      </c>
      <c r="AC568" s="51" t="s">
        <v>1391</v>
      </c>
      <c r="AD568" s="55">
        <v>43367</v>
      </c>
      <c r="AE568" s="55">
        <v>43427</v>
      </c>
      <c r="AF568" s="51" t="s">
        <v>29</v>
      </c>
      <c r="AG568" s="51" t="s">
        <v>1815</v>
      </c>
    </row>
    <row r="569" spans="1:33" hidden="1" x14ac:dyDescent="0.25">
      <c r="A569" s="60">
        <v>40022185</v>
      </c>
      <c r="B569" s="59">
        <v>9</v>
      </c>
      <c r="C569" s="59">
        <v>16</v>
      </c>
      <c r="D569" s="59">
        <v>12</v>
      </c>
      <c r="E569" s="51" t="s">
        <v>1282</v>
      </c>
      <c r="F569" s="51" t="s">
        <v>1283</v>
      </c>
      <c r="G569" s="52">
        <v>25</v>
      </c>
      <c r="H569" s="52">
        <v>25</v>
      </c>
      <c r="I569" s="51" t="s">
        <v>29</v>
      </c>
      <c r="J569" s="51" t="s">
        <v>2762</v>
      </c>
      <c r="K569" s="51" t="s">
        <v>1284</v>
      </c>
      <c r="L569" s="51" t="s">
        <v>1283</v>
      </c>
      <c r="M569" s="52">
        <v>25</v>
      </c>
      <c r="N569" s="52">
        <v>25</v>
      </c>
      <c r="O569" s="51" t="s">
        <v>1883</v>
      </c>
      <c r="P569" s="51" t="s">
        <v>2133</v>
      </c>
      <c r="Q569" s="51" t="s">
        <v>2134</v>
      </c>
      <c r="R569" s="51" t="s">
        <v>1467</v>
      </c>
      <c r="S569" s="51" t="s">
        <v>1886</v>
      </c>
      <c r="T569" s="53">
        <v>90</v>
      </c>
      <c r="U569" s="54">
        <v>0.75</v>
      </c>
      <c r="V569" s="54">
        <v>0.83263888888889004</v>
      </c>
      <c r="W569" s="51" t="s">
        <v>1391</v>
      </c>
      <c r="X569" s="51" t="s">
        <v>1391</v>
      </c>
      <c r="Y569" s="51" t="s">
        <v>31</v>
      </c>
      <c r="Z569" s="51" t="s">
        <v>1391</v>
      </c>
      <c r="AA569" s="51" t="s">
        <v>31</v>
      </c>
      <c r="AB569" s="51" t="s">
        <v>1391</v>
      </c>
      <c r="AC569" s="51" t="s">
        <v>1391</v>
      </c>
      <c r="AD569" s="55">
        <v>43304</v>
      </c>
      <c r="AE569" s="55">
        <v>43364</v>
      </c>
      <c r="AF569" s="51" t="s">
        <v>29</v>
      </c>
      <c r="AG569" s="51" t="s">
        <v>1814</v>
      </c>
    </row>
    <row r="570" spans="1:33" hidden="1" x14ac:dyDescent="0.25">
      <c r="A570" s="60">
        <v>40022185</v>
      </c>
      <c r="B570" s="59">
        <v>9</v>
      </c>
      <c r="C570" s="59">
        <v>16</v>
      </c>
      <c r="D570" s="59">
        <v>12</v>
      </c>
      <c r="E570" s="51" t="s">
        <v>1282</v>
      </c>
      <c r="F570" s="51" t="s">
        <v>1283</v>
      </c>
      <c r="G570" s="52">
        <v>25</v>
      </c>
      <c r="H570" s="52">
        <v>25</v>
      </c>
      <c r="I570" s="51" t="s">
        <v>29</v>
      </c>
      <c r="J570" s="51" t="s">
        <v>2762</v>
      </c>
      <c r="K570" s="51" t="s">
        <v>1284</v>
      </c>
      <c r="L570" s="51" t="s">
        <v>1283</v>
      </c>
      <c r="M570" s="52">
        <v>25</v>
      </c>
      <c r="N570" s="52">
        <v>25</v>
      </c>
      <c r="O570" s="51" t="s">
        <v>1883</v>
      </c>
      <c r="P570" s="51" t="s">
        <v>2133</v>
      </c>
      <c r="Q570" s="51" t="s">
        <v>2134</v>
      </c>
      <c r="R570" s="51" t="s">
        <v>1467</v>
      </c>
      <c r="S570" s="51" t="s">
        <v>1391</v>
      </c>
      <c r="T570" s="53">
        <v>0</v>
      </c>
      <c r="U570" s="54">
        <v>0.75</v>
      </c>
      <c r="V570" s="54">
        <v>0.83263888888889004</v>
      </c>
      <c r="W570" s="51" t="s">
        <v>31</v>
      </c>
      <c r="X570" s="51" t="s">
        <v>1391</v>
      </c>
      <c r="Y570" s="51" t="s">
        <v>31</v>
      </c>
      <c r="Z570" s="51" t="s">
        <v>1391</v>
      </c>
      <c r="AA570" s="51" t="s">
        <v>31</v>
      </c>
      <c r="AB570" s="51" t="s">
        <v>1391</v>
      </c>
      <c r="AC570" s="51" t="s">
        <v>1391</v>
      </c>
      <c r="AD570" s="55">
        <v>43367</v>
      </c>
      <c r="AE570" s="55">
        <v>43427</v>
      </c>
      <c r="AF570" s="51" t="s">
        <v>29</v>
      </c>
      <c r="AG570" s="51" t="s">
        <v>1814</v>
      </c>
    </row>
    <row r="571" spans="1:33" hidden="1" x14ac:dyDescent="0.25">
      <c r="A571" s="60">
        <v>40029018</v>
      </c>
      <c r="B571" s="59">
        <v>1</v>
      </c>
      <c r="C571" s="59">
        <v>0</v>
      </c>
      <c r="D571" s="59">
        <v>0</v>
      </c>
      <c r="E571" s="51" t="s">
        <v>2763</v>
      </c>
      <c r="F571" s="51" t="s">
        <v>2764</v>
      </c>
      <c r="G571" s="52">
        <v>1</v>
      </c>
      <c r="H571" s="52">
        <v>1</v>
      </c>
      <c r="I571" s="51" t="s">
        <v>29</v>
      </c>
      <c r="J571" s="51" t="s">
        <v>2765</v>
      </c>
      <c r="K571" s="51" t="s">
        <v>2763</v>
      </c>
      <c r="L571" s="51" t="s">
        <v>2764</v>
      </c>
      <c r="M571" s="52">
        <v>1</v>
      </c>
      <c r="N571" s="52">
        <v>1</v>
      </c>
      <c r="O571" s="51" t="s">
        <v>1883</v>
      </c>
      <c r="P571" s="51" t="s">
        <v>2739</v>
      </c>
      <c r="Q571" s="51" t="s">
        <v>2740</v>
      </c>
      <c r="R571" s="51" t="s">
        <v>1465</v>
      </c>
      <c r="S571" s="51" t="s">
        <v>1391</v>
      </c>
      <c r="T571" s="53">
        <v>0</v>
      </c>
      <c r="U571" s="54">
        <v>0.75</v>
      </c>
      <c r="V571" s="54">
        <v>0.83263888888889004</v>
      </c>
      <c r="W571" s="51" t="s">
        <v>31</v>
      </c>
      <c r="X571" s="51" t="s">
        <v>1391</v>
      </c>
      <c r="Y571" s="51" t="s">
        <v>31</v>
      </c>
      <c r="Z571" s="51" t="s">
        <v>1391</v>
      </c>
      <c r="AA571" s="51" t="s">
        <v>31</v>
      </c>
      <c r="AB571" s="51" t="s">
        <v>1391</v>
      </c>
      <c r="AC571" s="51" t="s">
        <v>1391</v>
      </c>
      <c r="AD571" s="55">
        <v>43304</v>
      </c>
      <c r="AE571" s="55">
        <v>43427</v>
      </c>
      <c r="AF571" s="51" t="s">
        <v>29</v>
      </c>
      <c r="AG571" s="51" t="s">
        <v>1814</v>
      </c>
    </row>
    <row r="572" spans="1:33" hidden="1" x14ac:dyDescent="0.25">
      <c r="A572" s="60">
        <v>40022186</v>
      </c>
      <c r="B572" s="59">
        <v>1</v>
      </c>
      <c r="C572" s="59">
        <v>24</v>
      </c>
      <c r="D572" s="59">
        <v>23</v>
      </c>
      <c r="E572" s="51" t="s">
        <v>1285</v>
      </c>
      <c r="F572" s="51" t="s">
        <v>1286</v>
      </c>
      <c r="G572" s="52">
        <v>25</v>
      </c>
      <c r="H572" s="52">
        <v>25</v>
      </c>
      <c r="I572" s="51" t="s">
        <v>29</v>
      </c>
      <c r="J572" s="51" t="s">
        <v>2766</v>
      </c>
      <c r="K572" s="51" t="s">
        <v>1287</v>
      </c>
      <c r="L572" s="51" t="s">
        <v>1286</v>
      </c>
      <c r="M572" s="52">
        <v>25</v>
      </c>
      <c r="N572" s="52">
        <v>25</v>
      </c>
      <c r="O572" s="51" t="s">
        <v>1883</v>
      </c>
      <c r="P572" s="51" t="s">
        <v>2767</v>
      </c>
      <c r="Q572" s="51" t="s">
        <v>2768</v>
      </c>
      <c r="R572" s="51" t="s">
        <v>1470</v>
      </c>
      <c r="S572" s="51" t="s">
        <v>1886</v>
      </c>
      <c r="T572" s="53">
        <v>90</v>
      </c>
      <c r="U572" s="54">
        <v>0.29166666666667002</v>
      </c>
      <c r="V572" s="54">
        <v>0.37430555555556</v>
      </c>
      <c r="W572" s="51" t="s">
        <v>1391</v>
      </c>
      <c r="X572" s="51" t="s">
        <v>1391</v>
      </c>
      <c r="Y572" s="51" t="s">
        <v>31</v>
      </c>
      <c r="Z572" s="51" t="s">
        <v>1391</v>
      </c>
      <c r="AA572" s="51" t="s">
        <v>31</v>
      </c>
      <c r="AB572" s="51" t="s">
        <v>1391</v>
      </c>
      <c r="AC572" s="51" t="s">
        <v>1391</v>
      </c>
      <c r="AD572" s="55">
        <v>43304</v>
      </c>
      <c r="AE572" s="55">
        <v>43364</v>
      </c>
      <c r="AF572" s="51" t="s">
        <v>29</v>
      </c>
      <c r="AG572" s="51" t="s">
        <v>1818</v>
      </c>
    </row>
    <row r="573" spans="1:33" hidden="1" x14ac:dyDescent="0.25">
      <c r="A573" s="60">
        <v>40022186</v>
      </c>
      <c r="B573" s="59">
        <v>1</v>
      </c>
      <c r="C573" s="59">
        <v>24</v>
      </c>
      <c r="D573" s="59">
        <v>23</v>
      </c>
      <c r="E573" s="51" t="s">
        <v>1285</v>
      </c>
      <c r="F573" s="51" t="s">
        <v>1286</v>
      </c>
      <c r="G573" s="52">
        <v>25</v>
      </c>
      <c r="H573" s="52">
        <v>25</v>
      </c>
      <c r="I573" s="51" t="s">
        <v>29</v>
      </c>
      <c r="J573" s="51" t="s">
        <v>2766</v>
      </c>
      <c r="K573" s="51" t="s">
        <v>1287</v>
      </c>
      <c r="L573" s="51" t="s">
        <v>1286</v>
      </c>
      <c r="M573" s="52">
        <v>25</v>
      </c>
      <c r="N573" s="52">
        <v>25</v>
      </c>
      <c r="O573" s="51" t="s">
        <v>1883</v>
      </c>
      <c r="P573" s="51" t="s">
        <v>2767</v>
      </c>
      <c r="Q573" s="51" t="s">
        <v>2768</v>
      </c>
      <c r="R573" s="51" t="s">
        <v>1470</v>
      </c>
      <c r="S573" s="51" t="s">
        <v>1391</v>
      </c>
      <c r="T573" s="53">
        <v>0</v>
      </c>
      <c r="U573" s="54">
        <v>0.29166666666667002</v>
      </c>
      <c r="V573" s="54">
        <v>0.37430555555556</v>
      </c>
      <c r="W573" s="51" t="s">
        <v>31</v>
      </c>
      <c r="X573" s="51" t="s">
        <v>1391</v>
      </c>
      <c r="Y573" s="51" t="s">
        <v>31</v>
      </c>
      <c r="Z573" s="51" t="s">
        <v>1391</v>
      </c>
      <c r="AA573" s="51" t="s">
        <v>31</v>
      </c>
      <c r="AB573" s="51" t="s">
        <v>1391</v>
      </c>
      <c r="AC573" s="51" t="s">
        <v>1391</v>
      </c>
      <c r="AD573" s="55">
        <v>43367</v>
      </c>
      <c r="AE573" s="55">
        <v>43427</v>
      </c>
      <c r="AF573" s="51" t="s">
        <v>29</v>
      </c>
      <c r="AG573" s="51" t="s">
        <v>1818</v>
      </c>
    </row>
    <row r="574" spans="1:33" hidden="1" x14ac:dyDescent="0.25">
      <c r="A574" s="60">
        <v>40022187</v>
      </c>
      <c r="B574" s="59">
        <v>1</v>
      </c>
      <c r="C574" s="59">
        <v>24</v>
      </c>
      <c r="D574" s="59">
        <v>24</v>
      </c>
      <c r="E574" s="51" t="s">
        <v>1288</v>
      </c>
      <c r="F574" s="51" t="s">
        <v>1289</v>
      </c>
      <c r="G574" s="52">
        <v>25</v>
      </c>
      <c r="H574" s="52">
        <v>25</v>
      </c>
      <c r="I574" s="51" t="s">
        <v>29</v>
      </c>
      <c r="J574" s="51" t="s">
        <v>2769</v>
      </c>
      <c r="K574" s="51" t="s">
        <v>1290</v>
      </c>
      <c r="L574" s="51" t="s">
        <v>1289</v>
      </c>
      <c r="M574" s="52">
        <v>25</v>
      </c>
      <c r="N574" s="52">
        <v>25</v>
      </c>
      <c r="O574" s="51" t="s">
        <v>1883</v>
      </c>
      <c r="P574" s="51" t="s">
        <v>2767</v>
      </c>
      <c r="Q574" s="51" t="s">
        <v>2768</v>
      </c>
      <c r="R574" s="51" t="s">
        <v>1470</v>
      </c>
      <c r="S574" s="51" t="s">
        <v>1886</v>
      </c>
      <c r="T574" s="53">
        <v>90</v>
      </c>
      <c r="U574" s="54">
        <v>0.375</v>
      </c>
      <c r="V574" s="54">
        <v>0.45763888888888998</v>
      </c>
      <c r="W574" s="51" t="s">
        <v>1391</v>
      </c>
      <c r="X574" s="51" t="s">
        <v>1391</v>
      </c>
      <c r="Y574" s="51" t="s">
        <v>31</v>
      </c>
      <c r="Z574" s="51" t="s">
        <v>1391</v>
      </c>
      <c r="AA574" s="51" t="s">
        <v>31</v>
      </c>
      <c r="AB574" s="51" t="s">
        <v>1391</v>
      </c>
      <c r="AC574" s="51" t="s">
        <v>1391</v>
      </c>
      <c r="AD574" s="55">
        <v>43304</v>
      </c>
      <c r="AE574" s="55">
        <v>43364</v>
      </c>
      <c r="AF574" s="51" t="s">
        <v>29</v>
      </c>
      <c r="AG574" s="51" t="s">
        <v>1821</v>
      </c>
    </row>
    <row r="575" spans="1:33" hidden="1" x14ac:dyDescent="0.25">
      <c r="A575" s="60">
        <v>40022187</v>
      </c>
      <c r="B575" s="59">
        <v>1</v>
      </c>
      <c r="C575" s="59">
        <v>24</v>
      </c>
      <c r="D575" s="59">
        <v>24</v>
      </c>
      <c r="E575" s="51" t="s">
        <v>1288</v>
      </c>
      <c r="F575" s="51" t="s">
        <v>1289</v>
      </c>
      <c r="G575" s="52">
        <v>25</v>
      </c>
      <c r="H575" s="52">
        <v>25</v>
      </c>
      <c r="I575" s="51" t="s">
        <v>29</v>
      </c>
      <c r="J575" s="51" t="s">
        <v>2769</v>
      </c>
      <c r="K575" s="51" t="s">
        <v>1290</v>
      </c>
      <c r="L575" s="51" t="s">
        <v>1289</v>
      </c>
      <c r="M575" s="52">
        <v>25</v>
      </c>
      <c r="N575" s="52">
        <v>25</v>
      </c>
      <c r="O575" s="51" t="s">
        <v>1883</v>
      </c>
      <c r="P575" s="51" t="s">
        <v>2767</v>
      </c>
      <c r="Q575" s="51" t="s">
        <v>2768</v>
      </c>
      <c r="R575" s="51" t="s">
        <v>1470</v>
      </c>
      <c r="S575" s="51" t="s">
        <v>1391</v>
      </c>
      <c r="T575" s="53">
        <v>0</v>
      </c>
      <c r="U575" s="54">
        <v>0.375</v>
      </c>
      <c r="V575" s="54">
        <v>0.45763888888888998</v>
      </c>
      <c r="W575" s="51" t="s">
        <v>31</v>
      </c>
      <c r="X575" s="51" t="s">
        <v>1391</v>
      </c>
      <c r="Y575" s="51" t="s">
        <v>31</v>
      </c>
      <c r="Z575" s="51" t="s">
        <v>1391</v>
      </c>
      <c r="AA575" s="51" t="s">
        <v>31</v>
      </c>
      <c r="AB575" s="51" t="s">
        <v>1391</v>
      </c>
      <c r="AC575" s="51" t="s">
        <v>1391</v>
      </c>
      <c r="AD575" s="55">
        <v>43367</v>
      </c>
      <c r="AE575" s="55">
        <v>43427</v>
      </c>
      <c r="AF575" s="51" t="s">
        <v>29</v>
      </c>
      <c r="AG575" s="51" t="s">
        <v>1821</v>
      </c>
    </row>
    <row r="576" spans="1:33" hidden="1" x14ac:dyDescent="0.25">
      <c r="A576" s="60">
        <v>40022188</v>
      </c>
      <c r="B576" s="59">
        <v>4</v>
      </c>
      <c r="C576" s="59">
        <v>21</v>
      </c>
      <c r="D576" s="59">
        <v>20</v>
      </c>
      <c r="E576" s="51" t="s">
        <v>1291</v>
      </c>
      <c r="F576" s="51" t="s">
        <v>1292</v>
      </c>
      <c r="G576" s="52">
        <v>25</v>
      </c>
      <c r="H576" s="52">
        <v>25</v>
      </c>
      <c r="I576" s="51" t="s">
        <v>29</v>
      </c>
      <c r="J576" s="51" t="s">
        <v>2770</v>
      </c>
      <c r="K576" s="51" t="s">
        <v>1293</v>
      </c>
      <c r="L576" s="51" t="s">
        <v>1292</v>
      </c>
      <c r="M576" s="52">
        <v>25</v>
      </c>
      <c r="N576" s="52">
        <v>25</v>
      </c>
      <c r="O576" s="51" t="s">
        <v>1883</v>
      </c>
      <c r="P576" s="51" t="s">
        <v>2739</v>
      </c>
      <c r="Q576" s="51" t="s">
        <v>2740</v>
      </c>
      <c r="R576" s="51" t="s">
        <v>1465</v>
      </c>
      <c r="S576" s="51" t="s">
        <v>1886</v>
      </c>
      <c r="T576" s="53">
        <v>90</v>
      </c>
      <c r="U576" s="54">
        <v>0.58333333333333004</v>
      </c>
      <c r="V576" s="54">
        <v>0.66597222222221997</v>
      </c>
      <c r="W576" s="51" t="s">
        <v>1391</v>
      </c>
      <c r="X576" s="51" t="s">
        <v>1391</v>
      </c>
      <c r="Y576" s="51" t="s">
        <v>31</v>
      </c>
      <c r="Z576" s="51" t="s">
        <v>1391</v>
      </c>
      <c r="AA576" s="51" t="s">
        <v>31</v>
      </c>
      <c r="AB576" s="51" t="s">
        <v>1391</v>
      </c>
      <c r="AC576" s="51" t="s">
        <v>1391</v>
      </c>
      <c r="AD576" s="55">
        <v>43304</v>
      </c>
      <c r="AE576" s="55">
        <v>43364</v>
      </c>
      <c r="AF576" s="51" t="s">
        <v>29</v>
      </c>
      <c r="AG576" s="51" t="s">
        <v>1820</v>
      </c>
    </row>
    <row r="577" spans="1:33" hidden="1" x14ac:dyDescent="0.25">
      <c r="A577" s="60">
        <v>40022188</v>
      </c>
      <c r="B577" s="59">
        <v>4</v>
      </c>
      <c r="C577" s="59">
        <v>21</v>
      </c>
      <c r="D577" s="59">
        <v>20</v>
      </c>
      <c r="E577" s="51" t="s">
        <v>1291</v>
      </c>
      <c r="F577" s="51" t="s">
        <v>1292</v>
      </c>
      <c r="G577" s="52">
        <v>25</v>
      </c>
      <c r="H577" s="52">
        <v>25</v>
      </c>
      <c r="I577" s="51" t="s">
        <v>29</v>
      </c>
      <c r="J577" s="51" t="s">
        <v>2770</v>
      </c>
      <c r="K577" s="51" t="s">
        <v>1293</v>
      </c>
      <c r="L577" s="51" t="s">
        <v>1292</v>
      </c>
      <c r="M577" s="52">
        <v>25</v>
      </c>
      <c r="N577" s="52">
        <v>25</v>
      </c>
      <c r="O577" s="51" t="s">
        <v>1883</v>
      </c>
      <c r="P577" s="51" t="s">
        <v>2739</v>
      </c>
      <c r="Q577" s="51" t="s">
        <v>2740</v>
      </c>
      <c r="R577" s="51" t="s">
        <v>1465</v>
      </c>
      <c r="S577" s="51" t="s">
        <v>1391</v>
      </c>
      <c r="T577" s="53">
        <v>0</v>
      </c>
      <c r="U577" s="54">
        <v>0.58333333333333004</v>
      </c>
      <c r="V577" s="54">
        <v>0.66597222222221997</v>
      </c>
      <c r="W577" s="51" t="s">
        <v>31</v>
      </c>
      <c r="X577" s="51" t="s">
        <v>1391</v>
      </c>
      <c r="Y577" s="51" t="s">
        <v>31</v>
      </c>
      <c r="Z577" s="51" t="s">
        <v>1391</v>
      </c>
      <c r="AA577" s="51" t="s">
        <v>31</v>
      </c>
      <c r="AB577" s="51" t="s">
        <v>1391</v>
      </c>
      <c r="AC577" s="51" t="s">
        <v>1391</v>
      </c>
      <c r="AD577" s="55">
        <v>43367</v>
      </c>
      <c r="AE577" s="55">
        <v>43427</v>
      </c>
      <c r="AF577" s="51" t="s">
        <v>29</v>
      </c>
      <c r="AG577" s="51" t="s">
        <v>1820</v>
      </c>
    </row>
    <row r="578" spans="1:33" hidden="1" x14ac:dyDescent="0.25">
      <c r="A578" s="60">
        <v>40022189</v>
      </c>
      <c r="B578" s="59">
        <v>14</v>
      </c>
      <c r="C578" s="59">
        <v>11</v>
      </c>
      <c r="D578" s="59">
        <v>11</v>
      </c>
      <c r="E578" s="51" t="s">
        <v>1294</v>
      </c>
      <c r="F578" s="51" t="s">
        <v>1295</v>
      </c>
      <c r="G578" s="52">
        <v>25</v>
      </c>
      <c r="H578" s="52">
        <v>25</v>
      </c>
      <c r="I578" s="51" t="s">
        <v>29</v>
      </c>
      <c r="J578" s="51" t="s">
        <v>2771</v>
      </c>
      <c r="K578" s="51" t="s">
        <v>1296</v>
      </c>
      <c r="L578" s="51" t="s">
        <v>1295</v>
      </c>
      <c r="M578" s="52">
        <v>25</v>
      </c>
      <c r="N578" s="52">
        <v>25</v>
      </c>
      <c r="O578" s="51" t="s">
        <v>1883</v>
      </c>
      <c r="P578" s="51" t="s">
        <v>2758</v>
      </c>
      <c r="Q578" s="51" t="s">
        <v>2759</v>
      </c>
      <c r="R578" s="51" t="s">
        <v>2760</v>
      </c>
      <c r="S578" s="51" t="s">
        <v>1886</v>
      </c>
      <c r="T578" s="53">
        <v>90</v>
      </c>
      <c r="U578" s="54">
        <v>0.83333333333333004</v>
      </c>
      <c r="V578" s="54">
        <v>0.91666666666666996</v>
      </c>
      <c r="W578" s="51" t="s">
        <v>1391</v>
      </c>
      <c r="X578" s="51" t="s">
        <v>1391</v>
      </c>
      <c r="Y578" s="51" t="s">
        <v>31</v>
      </c>
      <c r="Z578" s="51" t="s">
        <v>1391</v>
      </c>
      <c r="AA578" s="51" t="s">
        <v>31</v>
      </c>
      <c r="AB578" s="51" t="s">
        <v>1391</v>
      </c>
      <c r="AC578" s="51" t="s">
        <v>1391</v>
      </c>
      <c r="AD578" s="55">
        <v>43306</v>
      </c>
      <c r="AE578" s="55">
        <v>43364</v>
      </c>
      <c r="AF578" s="51" t="s">
        <v>29</v>
      </c>
      <c r="AG578" s="51" t="s">
        <v>1813</v>
      </c>
    </row>
    <row r="579" spans="1:33" hidden="1" x14ac:dyDescent="0.25">
      <c r="A579" s="60">
        <v>40022189</v>
      </c>
      <c r="B579" s="59">
        <v>14</v>
      </c>
      <c r="C579" s="59">
        <v>11</v>
      </c>
      <c r="D579" s="59">
        <v>11</v>
      </c>
      <c r="E579" s="51" t="s">
        <v>1294</v>
      </c>
      <c r="F579" s="51" t="s">
        <v>1295</v>
      </c>
      <c r="G579" s="52">
        <v>25</v>
      </c>
      <c r="H579" s="52">
        <v>25</v>
      </c>
      <c r="I579" s="51" t="s">
        <v>29</v>
      </c>
      <c r="J579" s="51" t="s">
        <v>2771</v>
      </c>
      <c r="K579" s="51" t="s">
        <v>1296</v>
      </c>
      <c r="L579" s="51" t="s">
        <v>1295</v>
      </c>
      <c r="M579" s="52">
        <v>25</v>
      </c>
      <c r="N579" s="52">
        <v>25</v>
      </c>
      <c r="O579" s="51" t="s">
        <v>1883</v>
      </c>
      <c r="P579" s="51" t="s">
        <v>2758</v>
      </c>
      <c r="Q579" s="51" t="s">
        <v>2759</v>
      </c>
      <c r="R579" s="51" t="s">
        <v>2760</v>
      </c>
      <c r="S579" s="51" t="s">
        <v>1391</v>
      </c>
      <c r="T579" s="53">
        <v>0</v>
      </c>
      <c r="U579" s="54">
        <v>0.83333333333333004</v>
      </c>
      <c r="V579" s="54">
        <v>0.91666666666666996</v>
      </c>
      <c r="W579" s="51" t="s">
        <v>31</v>
      </c>
      <c r="X579" s="51" t="s">
        <v>1391</v>
      </c>
      <c r="Y579" s="51" t="s">
        <v>31</v>
      </c>
      <c r="Z579" s="51" t="s">
        <v>1391</v>
      </c>
      <c r="AA579" s="51" t="s">
        <v>31</v>
      </c>
      <c r="AB579" s="51" t="s">
        <v>1391</v>
      </c>
      <c r="AC579" s="51" t="s">
        <v>1391</v>
      </c>
      <c r="AD579" s="55">
        <v>43367</v>
      </c>
      <c r="AE579" s="55">
        <v>43427</v>
      </c>
      <c r="AF579" s="51" t="s">
        <v>29</v>
      </c>
      <c r="AG579" s="51" t="s">
        <v>1813</v>
      </c>
    </row>
    <row r="580" spans="1:33" hidden="1" x14ac:dyDescent="0.25">
      <c r="A580" s="60">
        <v>40029019</v>
      </c>
      <c r="B580" s="59">
        <v>0</v>
      </c>
      <c r="C580" s="59">
        <v>3</v>
      </c>
      <c r="D580" s="59">
        <v>0</v>
      </c>
      <c r="E580" s="51" t="s">
        <v>2772</v>
      </c>
      <c r="F580" s="51" t="s">
        <v>2773</v>
      </c>
      <c r="G580" s="52">
        <v>3</v>
      </c>
      <c r="H580" s="52">
        <v>3</v>
      </c>
      <c r="I580" s="51" t="s">
        <v>29</v>
      </c>
      <c r="J580" s="51" t="s">
        <v>2774</v>
      </c>
      <c r="K580" s="51" t="s">
        <v>2772</v>
      </c>
      <c r="L580" s="51" t="s">
        <v>2773</v>
      </c>
      <c r="M580" s="52">
        <v>3</v>
      </c>
      <c r="N580" s="52">
        <v>3</v>
      </c>
      <c r="O580" s="51" t="s">
        <v>1883</v>
      </c>
      <c r="P580" s="51" t="s">
        <v>2739</v>
      </c>
      <c r="Q580" s="51" t="s">
        <v>2740</v>
      </c>
      <c r="R580" s="51" t="s">
        <v>1465</v>
      </c>
      <c r="S580" s="51" t="s">
        <v>1391</v>
      </c>
      <c r="T580" s="53">
        <v>0</v>
      </c>
      <c r="U580" s="54">
        <v>0.83333333333333004</v>
      </c>
      <c r="V580" s="54">
        <v>0.91666666666666996</v>
      </c>
      <c r="W580" s="51" t="s">
        <v>31</v>
      </c>
      <c r="X580" s="51" t="s">
        <v>1391</v>
      </c>
      <c r="Y580" s="51" t="s">
        <v>31</v>
      </c>
      <c r="Z580" s="51" t="s">
        <v>1391</v>
      </c>
      <c r="AA580" s="51" t="s">
        <v>31</v>
      </c>
      <c r="AB580" s="51" t="s">
        <v>1391</v>
      </c>
      <c r="AC580" s="51" t="s">
        <v>1391</v>
      </c>
      <c r="AD580" s="55">
        <v>43304</v>
      </c>
      <c r="AE580" s="55">
        <v>43427</v>
      </c>
      <c r="AF580" s="51" t="s">
        <v>29</v>
      </c>
      <c r="AG580" s="51" t="s">
        <v>1813</v>
      </c>
    </row>
    <row r="581" spans="1:33" hidden="1" x14ac:dyDescent="0.25">
      <c r="A581" s="60">
        <v>40027147</v>
      </c>
      <c r="B581" s="59">
        <v>0</v>
      </c>
      <c r="C581" s="59">
        <v>3</v>
      </c>
      <c r="D581" s="59">
        <v>3</v>
      </c>
      <c r="E581" s="51" t="s">
        <v>2775</v>
      </c>
      <c r="F581" s="51" t="s">
        <v>2776</v>
      </c>
      <c r="G581" s="52">
        <v>3</v>
      </c>
      <c r="H581" s="52">
        <v>3</v>
      </c>
      <c r="I581" s="51" t="s">
        <v>1391</v>
      </c>
      <c r="J581" s="51" t="s">
        <v>2777</v>
      </c>
      <c r="K581" s="51" t="s">
        <v>2775</v>
      </c>
      <c r="L581" s="51" t="s">
        <v>1298</v>
      </c>
      <c r="M581" s="52">
        <v>3</v>
      </c>
      <c r="N581" s="52">
        <v>3</v>
      </c>
      <c r="O581" s="51" t="s">
        <v>1883</v>
      </c>
      <c r="P581" s="51" t="s">
        <v>2739</v>
      </c>
      <c r="Q581" s="51" t="s">
        <v>2740</v>
      </c>
      <c r="R581" s="51" t="s">
        <v>1465</v>
      </c>
      <c r="S581" s="51" t="s">
        <v>1391</v>
      </c>
      <c r="T581" s="53">
        <v>0</v>
      </c>
      <c r="U581" s="54">
        <v>0</v>
      </c>
      <c r="V581" s="54">
        <v>0</v>
      </c>
      <c r="W581" s="51" t="s">
        <v>1391</v>
      </c>
      <c r="X581" s="51" t="s">
        <v>1391</v>
      </c>
      <c r="Y581" s="51" t="s">
        <v>1391</v>
      </c>
      <c r="Z581" s="51" t="s">
        <v>1391</v>
      </c>
      <c r="AA581" s="51" t="s">
        <v>1391</v>
      </c>
      <c r="AB581" s="51" t="s">
        <v>1391</v>
      </c>
      <c r="AC581" s="51" t="s">
        <v>1391</v>
      </c>
      <c r="AD581" s="55">
        <v>43304</v>
      </c>
      <c r="AE581" s="55">
        <v>43427</v>
      </c>
      <c r="AF581" s="51" t="s">
        <v>29</v>
      </c>
      <c r="AG581" s="51" t="s">
        <v>1391</v>
      </c>
    </row>
    <row r="582" spans="1:33" hidden="1" x14ac:dyDescent="0.25">
      <c r="A582" s="60">
        <v>40027662</v>
      </c>
      <c r="B582" s="59">
        <v>12</v>
      </c>
      <c r="C582" s="59">
        <v>13</v>
      </c>
      <c r="D582" s="59">
        <v>12</v>
      </c>
      <c r="E582" s="51" t="s">
        <v>1832</v>
      </c>
      <c r="F582" s="51" t="s">
        <v>1805</v>
      </c>
      <c r="G582" s="52">
        <v>25</v>
      </c>
      <c r="H582" s="52">
        <v>25</v>
      </c>
      <c r="I582" s="51" t="s">
        <v>29</v>
      </c>
      <c r="J582" s="51" t="s">
        <v>2778</v>
      </c>
      <c r="K582" s="51" t="s">
        <v>1833</v>
      </c>
      <c r="L582" s="51" t="s">
        <v>1805</v>
      </c>
      <c r="M582" s="52">
        <v>25</v>
      </c>
      <c r="N582" s="52">
        <v>25</v>
      </c>
      <c r="O582" s="51" t="s">
        <v>1883</v>
      </c>
      <c r="P582" s="51" t="s">
        <v>2748</v>
      </c>
      <c r="Q582" s="51" t="s">
        <v>2749</v>
      </c>
      <c r="R582" s="51" t="s">
        <v>1466</v>
      </c>
      <c r="S582" s="51" t="s">
        <v>1886</v>
      </c>
      <c r="T582" s="53">
        <v>90</v>
      </c>
      <c r="U582" s="54">
        <v>0.83333333333333004</v>
      </c>
      <c r="V582" s="54">
        <v>0.91666666666666996</v>
      </c>
      <c r="W582" s="51" t="s">
        <v>1391</v>
      </c>
      <c r="X582" s="51" t="s">
        <v>1391</v>
      </c>
      <c r="Y582" s="51" t="s">
        <v>31</v>
      </c>
      <c r="Z582" s="51" t="s">
        <v>1391</v>
      </c>
      <c r="AA582" s="51" t="s">
        <v>31</v>
      </c>
      <c r="AB582" s="51" t="s">
        <v>1391</v>
      </c>
      <c r="AC582" s="51" t="s">
        <v>1391</v>
      </c>
      <c r="AD582" s="55">
        <v>43304</v>
      </c>
      <c r="AE582" s="55">
        <v>43364</v>
      </c>
      <c r="AF582" s="51" t="s">
        <v>29</v>
      </c>
      <c r="AG582" s="51" t="s">
        <v>1826</v>
      </c>
    </row>
    <row r="583" spans="1:33" hidden="1" x14ac:dyDescent="0.25">
      <c r="A583" s="60">
        <v>40027662</v>
      </c>
      <c r="B583" s="59">
        <v>12</v>
      </c>
      <c r="C583" s="59">
        <v>13</v>
      </c>
      <c r="D583" s="59">
        <v>12</v>
      </c>
      <c r="E583" s="51" t="s">
        <v>1832</v>
      </c>
      <c r="F583" s="51" t="s">
        <v>1805</v>
      </c>
      <c r="G583" s="52">
        <v>25</v>
      </c>
      <c r="H583" s="52">
        <v>25</v>
      </c>
      <c r="I583" s="51" t="s">
        <v>29</v>
      </c>
      <c r="J583" s="51" t="s">
        <v>2778</v>
      </c>
      <c r="K583" s="51" t="s">
        <v>1833</v>
      </c>
      <c r="L583" s="51" t="s">
        <v>1805</v>
      </c>
      <c r="M583" s="52">
        <v>25</v>
      </c>
      <c r="N583" s="52">
        <v>25</v>
      </c>
      <c r="O583" s="51" t="s">
        <v>1883</v>
      </c>
      <c r="P583" s="51" t="s">
        <v>2748</v>
      </c>
      <c r="Q583" s="51" t="s">
        <v>2749</v>
      </c>
      <c r="R583" s="51" t="s">
        <v>1466</v>
      </c>
      <c r="S583" s="51" t="s">
        <v>1391</v>
      </c>
      <c r="T583" s="53">
        <v>0</v>
      </c>
      <c r="U583" s="54">
        <v>0.83333333333333004</v>
      </c>
      <c r="V583" s="54">
        <v>0.91666666666666996</v>
      </c>
      <c r="W583" s="51" t="s">
        <v>31</v>
      </c>
      <c r="X583" s="51" t="s">
        <v>1391</v>
      </c>
      <c r="Y583" s="51" t="s">
        <v>31</v>
      </c>
      <c r="Z583" s="51" t="s">
        <v>1391</v>
      </c>
      <c r="AA583" s="51" t="s">
        <v>31</v>
      </c>
      <c r="AB583" s="51" t="s">
        <v>1391</v>
      </c>
      <c r="AC583" s="51" t="s">
        <v>1391</v>
      </c>
      <c r="AD583" s="55">
        <v>43367</v>
      </c>
      <c r="AE583" s="55">
        <v>43427</v>
      </c>
      <c r="AF583" s="51" t="s">
        <v>29</v>
      </c>
      <c r="AG583" s="51" t="s">
        <v>1826</v>
      </c>
    </row>
    <row r="584" spans="1:33" hidden="1" x14ac:dyDescent="0.25">
      <c r="A584" s="60">
        <v>40022190</v>
      </c>
      <c r="B584" s="59">
        <v>5</v>
      </c>
      <c r="C584" s="59">
        <v>20</v>
      </c>
      <c r="D584" s="59">
        <v>18</v>
      </c>
      <c r="E584" s="51" t="s">
        <v>1297</v>
      </c>
      <c r="F584" s="51" t="s">
        <v>1298</v>
      </c>
      <c r="G584" s="52">
        <v>25</v>
      </c>
      <c r="H584" s="52">
        <v>25</v>
      </c>
      <c r="I584" s="51" t="s">
        <v>29</v>
      </c>
      <c r="J584" s="51" t="s">
        <v>2779</v>
      </c>
      <c r="K584" s="51" t="s">
        <v>1299</v>
      </c>
      <c r="L584" s="51" t="s">
        <v>1298</v>
      </c>
      <c r="M584" s="52">
        <v>25</v>
      </c>
      <c r="N584" s="52">
        <v>25</v>
      </c>
      <c r="O584" s="51" t="s">
        <v>1883</v>
      </c>
      <c r="P584" s="51" t="s">
        <v>2133</v>
      </c>
      <c r="Q584" s="51" t="s">
        <v>2134</v>
      </c>
      <c r="R584" s="51" t="s">
        <v>1467</v>
      </c>
      <c r="S584" s="51" t="s">
        <v>1886</v>
      </c>
      <c r="T584" s="53">
        <v>90</v>
      </c>
      <c r="U584" s="54">
        <v>0.29166666666667002</v>
      </c>
      <c r="V584" s="54">
        <v>0.37430555555556</v>
      </c>
      <c r="W584" s="51" t="s">
        <v>1391</v>
      </c>
      <c r="X584" s="51" t="s">
        <v>1391</v>
      </c>
      <c r="Y584" s="51" t="s">
        <v>31</v>
      </c>
      <c r="Z584" s="51" t="s">
        <v>1391</v>
      </c>
      <c r="AA584" s="51" t="s">
        <v>31</v>
      </c>
      <c r="AB584" s="51" t="s">
        <v>1391</v>
      </c>
      <c r="AC584" s="51" t="s">
        <v>1391</v>
      </c>
      <c r="AD584" s="55">
        <v>43304</v>
      </c>
      <c r="AE584" s="55">
        <v>43364</v>
      </c>
      <c r="AF584" s="51" t="s">
        <v>29</v>
      </c>
      <c r="AG584" s="51" t="s">
        <v>1819</v>
      </c>
    </row>
    <row r="585" spans="1:33" hidden="1" x14ac:dyDescent="0.25">
      <c r="A585" s="60">
        <v>40022190</v>
      </c>
      <c r="B585" s="59">
        <v>5</v>
      </c>
      <c r="C585" s="59">
        <v>20</v>
      </c>
      <c r="D585" s="59">
        <v>18</v>
      </c>
      <c r="E585" s="51" t="s">
        <v>1297</v>
      </c>
      <c r="F585" s="51" t="s">
        <v>1298</v>
      </c>
      <c r="G585" s="52">
        <v>25</v>
      </c>
      <c r="H585" s="52">
        <v>25</v>
      </c>
      <c r="I585" s="51" t="s">
        <v>29</v>
      </c>
      <c r="J585" s="51" t="s">
        <v>2779</v>
      </c>
      <c r="K585" s="51" t="s">
        <v>1299</v>
      </c>
      <c r="L585" s="51" t="s">
        <v>1298</v>
      </c>
      <c r="M585" s="52">
        <v>25</v>
      </c>
      <c r="N585" s="52">
        <v>25</v>
      </c>
      <c r="O585" s="51" t="s">
        <v>1883</v>
      </c>
      <c r="P585" s="51" t="s">
        <v>2133</v>
      </c>
      <c r="Q585" s="51" t="s">
        <v>2134</v>
      </c>
      <c r="R585" s="51" t="s">
        <v>1467</v>
      </c>
      <c r="S585" s="51" t="s">
        <v>1391</v>
      </c>
      <c r="T585" s="53">
        <v>0</v>
      </c>
      <c r="U585" s="54">
        <v>0.29166666666667002</v>
      </c>
      <c r="V585" s="54">
        <v>0.37430555555556</v>
      </c>
      <c r="W585" s="51" t="s">
        <v>31</v>
      </c>
      <c r="X585" s="51" t="s">
        <v>1391</v>
      </c>
      <c r="Y585" s="51" t="s">
        <v>31</v>
      </c>
      <c r="Z585" s="51" t="s">
        <v>1391</v>
      </c>
      <c r="AA585" s="51" t="s">
        <v>31</v>
      </c>
      <c r="AB585" s="51" t="s">
        <v>1391</v>
      </c>
      <c r="AC585" s="51" t="s">
        <v>1391</v>
      </c>
      <c r="AD585" s="55">
        <v>43367</v>
      </c>
      <c r="AE585" s="55">
        <v>43427</v>
      </c>
      <c r="AF585" s="51" t="s">
        <v>29</v>
      </c>
      <c r="AG585" s="51" t="s">
        <v>1819</v>
      </c>
    </row>
    <row r="586" spans="1:33" hidden="1" x14ac:dyDescent="0.25">
      <c r="A586" s="60">
        <v>40022191</v>
      </c>
      <c r="B586" s="59">
        <v>0</v>
      </c>
      <c r="C586" s="59">
        <v>26</v>
      </c>
      <c r="D586" s="59">
        <v>25</v>
      </c>
      <c r="E586" s="51" t="s">
        <v>1300</v>
      </c>
      <c r="F586" s="51" t="s">
        <v>1301</v>
      </c>
      <c r="G586" s="52">
        <v>26</v>
      </c>
      <c r="H586" s="52">
        <v>26</v>
      </c>
      <c r="I586" s="51" t="s">
        <v>29</v>
      </c>
      <c r="J586" s="51" t="s">
        <v>2780</v>
      </c>
      <c r="K586" s="51" t="s">
        <v>1302</v>
      </c>
      <c r="L586" s="51" t="s">
        <v>1301</v>
      </c>
      <c r="M586" s="52">
        <v>26</v>
      </c>
      <c r="N586" s="52">
        <v>26</v>
      </c>
      <c r="O586" s="51" t="s">
        <v>1883</v>
      </c>
      <c r="P586" s="51" t="s">
        <v>2767</v>
      </c>
      <c r="Q586" s="51" t="s">
        <v>2768</v>
      </c>
      <c r="R586" s="51" t="s">
        <v>1470</v>
      </c>
      <c r="S586" s="51" t="s">
        <v>1886</v>
      </c>
      <c r="T586" s="53">
        <v>90</v>
      </c>
      <c r="U586" s="54">
        <v>0.45833333333332998</v>
      </c>
      <c r="V586" s="54">
        <v>0.54097222222221997</v>
      </c>
      <c r="W586" s="51" t="s">
        <v>1391</v>
      </c>
      <c r="X586" s="51" t="s">
        <v>1391</v>
      </c>
      <c r="Y586" s="51" t="s">
        <v>31</v>
      </c>
      <c r="Z586" s="51" t="s">
        <v>1391</v>
      </c>
      <c r="AA586" s="51" t="s">
        <v>31</v>
      </c>
      <c r="AB586" s="51" t="s">
        <v>1391</v>
      </c>
      <c r="AC586" s="51" t="s">
        <v>1391</v>
      </c>
      <c r="AD586" s="55">
        <v>43304</v>
      </c>
      <c r="AE586" s="55">
        <v>43364</v>
      </c>
      <c r="AF586" s="51" t="s">
        <v>29</v>
      </c>
      <c r="AG586" s="51" t="s">
        <v>1823</v>
      </c>
    </row>
    <row r="587" spans="1:33" hidden="1" x14ac:dyDescent="0.25">
      <c r="A587" s="60">
        <v>40022191</v>
      </c>
      <c r="B587" s="59">
        <v>0</v>
      </c>
      <c r="C587" s="59">
        <v>26</v>
      </c>
      <c r="D587" s="59">
        <v>25</v>
      </c>
      <c r="E587" s="51" t="s">
        <v>1300</v>
      </c>
      <c r="F587" s="51" t="s">
        <v>1301</v>
      </c>
      <c r="G587" s="52">
        <v>26</v>
      </c>
      <c r="H587" s="52">
        <v>26</v>
      </c>
      <c r="I587" s="51" t="s">
        <v>29</v>
      </c>
      <c r="J587" s="51" t="s">
        <v>2780</v>
      </c>
      <c r="K587" s="51" t="s">
        <v>1302</v>
      </c>
      <c r="L587" s="51" t="s">
        <v>1301</v>
      </c>
      <c r="M587" s="52">
        <v>26</v>
      </c>
      <c r="N587" s="52">
        <v>26</v>
      </c>
      <c r="O587" s="51" t="s">
        <v>1883</v>
      </c>
      <c r="P587" s="51" t="s">
        <v>2767</v>
      </c>
      <c r="Q587" s="51" t="s">
        <v>2768</v>
      </c>
      <c r="R587" s="51" t="s">
        <v>1470</v>
      </c>
      <c r="S587" s="51" t="s">
        <v>1391</v>
      </c>
      <c r="T587" s="53">
        <v>0</v>
      </c>
      <c r="U587" s="54">
        <v>0.45833333333332998</v>
      </c>
      <c r="V587" s="54">
        <v>0.54097222222221997</v>
      </c>
      <c r="W587" s="51" t="s">
        <v>31</v>
      </c>
      <c r="X587" s="51" t="s">
        <v>1391</v>
      </c>
      <c r="Y587" s="51" t="s">
        <v>31</v>
      </c>
      <c r="Z587" s="51" t="s">
        <v>1391</v>
      </c>
      <c r="AA587" s="51" t="s">
        <v>31</v>
      </c>
      <c r="AB587" s="51" t="s">
        <v>1391</v>
      </c>
      <c r="AC587" s="51" t="s">
        <v>1391</v>
      </c>
      <c r="AD587" s="55">
        <v>43367</v>
      </c>
      <c r="AE587" s="55">
        <v>43427</v>
      </c>
      <c r="AF587" s="51" t="s">
        <v>29</v>
      </c>
      <c r="AG587" s="51" t="s">
        <v>1823</v>
      </c>
    </row>
    <row r="588" spans="1:33" hidden="1" x14ac:dyDescent="0.25">
      <c r="A588" s="60">
        <v>40022192</v>
      </c>
      <c r="B588" s="59">
        <v>13</v>
      </c>
      <c r="C588" s="59">
        <v>12</v>
      </c>
      <c r="D588" s="59">
        <v>12</v>
      </c>
      <c r="E588" s="51" t="s">
        <v>1303</v>
      </c>
      <c r="F588" s="51" t="s">
        <v>1304</v>
      </c>
      <c r="G588" s="52">
        <v>25</v>
      </c>
      <c r="H588" s="52">
        <v>25</v>
      </c>
      <c r="I588" s="51" t="s">
        <v>29</v>
      </c>
      <c r="J588" s="51" t="s">
        <v>2781</v>
      </c>
      <c r="K588" s="51" t="s">
        <v>1305</v>
      </c>
      <c r="L588" s="51" t="s">
        <v>1304</v>
      </c>
      <c r="M588" s="52">
        <v>25</v>
      </c>
      <c r="N588" s="52">
        <v>25</v>
      </c>
      <c r="O588" s="51" t="s">
        <v>1883</v>
      </c>
      <c r="P588" s="51" t="s">
        <v>2133</v>
      </c>
      <c r="Q588" s="51" t="s">
        <v>2134</v>
      </c>
      <c r="R588" s="51" t="s">
        <v>1467</v>
      </c>
      <c r="S588" s="51" t="s">
        <v>1886</v>
      </c>
      <c r="T588" s="53">
        <v>90</v>
      </c>
      <c r="U588" s="54">
        <v>0.83333333333333004</v>
      </c>
      <c r="V588" s="54">
        <v>0.91666666666666996</v>
      </c>
      <c r="W588" s="51" t="s">
        <v>1391</v>
      </c>
      <c r="X588" s="51" t="s">
        <v>1391</v>
      </c>
      <c r="Y588" s="51" t="s">
        <v>31</v>
      </c>
      <c r="Z588" s="51" t="s">
        <v>1391</v>
      </c>
      <c r="AA588" s="51" t="s">
        <v>31</v>
      </c>
      <c r="AB588" s="51" t="s">
        <v>1391</v>
      </c>
      <c r="AC588" s="51" t="s">
        <v>1391</v>
      </c>
      <c r="AD588" s="55">
        <v>43304</v>
      </c>
      <c r="AE588" s="55">
        <v>43364</v>
      </c>
      <c r="AF588" s="51" t="s">
        <v>29</v>
      </c>
      <c r="AG588" s="51" t="s">
        <v>1814</v>
      </c>
    </row>
    <row r="589" spans="1:33" hidden="1" x14ac:dyDescent="0.25">
      <c r="A589" s="60">
        <v>40022192</v>
      </c>
      <c r="B589" s="59">
        <v>13</v>
      </c>
      <c r="C589" s="59">
        <v>12</v>
      </c>
      <c r="D589" s="59">
        <v>12</v>
      </c>
      <c r="E589" s="51" t="s">
        <v>1303</v>
      </c>
      <c r="F589" s="51" t="s">
        <v>1304</v>
      </c>
      <c r="G589" s="52">
        <v>25</v>
      </c>
      <c r="H589" s="52">
        <v>25</v>
      </c>
      <c r="I589" s="51" t="s">
        <v>29</v>
      </c>
      <c r="J589" s="51" t="s">
        <v>2781</v>
      </c>
      <c r="K589" s="51" t="s">
        <v>1305</v>
      </c>
      <c r="L589" s="51" t="s">
        <v>1304</v>
      </c>
      <c r="M589" s="52">
        <v>25</v>
      </c>
      <c r="N589" s="52">
        <v>25</v>
      </c>
      <c r="O589" s="51" t="s">
        <v>1883</v>
      </c>
      <c r="P589" s="51" t="s">
        <v>2133</v>
      </c>
      <c r="Q589" s="51" t="s">
        <v>2134</v>
      </c>
      <c r="R589" s="51" t="s">
        <v>1467</v>
      </c>
      <c r="S589" s="51" t="s">
        <v>1391</v>
      </c>
      <c r="T589" s="53">
        <v>0</v>
      </c>
      <c r="U589" s="54">
        <v>0.83333333333333004</v>
      </c>
      <c r="V589" s="54">
        <v>0.91666666666666996</v>
      </c>
      <c r="W589" s="51" t="s">
        <v>31</v>
      </c>
      <c r="X589" s="51" t="s">
        <v>1391</v>
      </c>
      <c r="Y589" s="51" t="s">
        <v>31</v>
      </c>
      <c r="Z589" s="51" t="s">
        <v>1391</v>
      </c>
      <c r="AA589" s="51" t="s">
        <v>31</v>
      </c>
      <c r="AB589" s="51" t="s">
        <v>1391</v>
      </c>
      <c r="AC589" s="51" t="s">
        <v>1391</v>
      </c>
      <c r="AD589" s="55">
        <v>43367</v>
      </c>
      <c r="AE589" s="55">
        <v>43427</v>
      </c>
      <c r="AF589" s="51" t="s">
        <v>29</v>
      </c>
      <c r="AG589" s="51" t="s">
        <v>1814</v>
      </c>
    </row>
    <row r="590" spans="1:33" hidden="1" x14ac:dyDescent="0.25">
      <c r="A590" s="60">
        <v>40029024</v>
      </c>
      <c r="B590" s="59">
        <v>0</v>
      </c>
      <c r="C590" s="59">
        <v>8</v>
      </c>
      <c r="D590" s="59">
        <v>7</v>
      </c>
      <c r="E590" s="51" t="s">
        <v>2782</v>
      </c>
      <c r="F590" s="51" t="s">
        <v>2783</v>
      </c>
      <c r="G590" s="52">
        <v>8</v>
      </c>
      <c r="H590" s="52">
        <v>8</v>
      </c>
      <c r="I590" s="51" t="s">
        <v>29</v>
      </c>
      <c r="J590" s="51" t="s">
        <v>2784</v>
      </c>
      <c r="K590" s="51" t="s">
        <v>2782</v>
      </c>
      <c r="L590" s="51" t="s">
        <v>2783</v>
      </c>
      <c r="M590" s="52">
        <v>8</v>
      </c>
      <c r="N590" s="52">
        <v>8</v>
      </c>
      <c r="O590" s="51" t="s">
        <v>1883</v>
      </c>
      <c r="P590" s="51" t="s">
        <v>2739</v>
      </c>
      <c r="Q590" s="51" t="s">
        <v>2740</v>
      </c>
      <c r="R590" s="51" t="s">
        <v>1465</v>
      </c>
      <c r="S590" s="51" t="s">
        <v>1391</v>
      </c>
      <c r="T590" s="53">
        <v>0</v>
      </c>
      <c r="U590" s="54">
        <v>0.83333333333333004</v>
      </c>
      <c r="V590" s="54">
        <v>0.91666666666666996</v>
      </c>
      <c r="W590" s="51" t="s">
        <v>31</v>
      </c>
      <c r="X590" s="51" t="s">
        <v>1391</v>
      </c>
      <c r="Y590" s="51" t="s">
        <v>31</v>
      </c>
      <c r="Z590" s="51" t="s">
        <v>1391</v>
      </c>
      <c r="AA590" s="51" t="s">
        <v>31</v>
      </c>
      <c r="AB590" s="51" t="s">
        <v>1391</v>
      </c>
      <c r="AC590" s="51" t="s">
        <v>1391</v>
      </c>
      <c r="AD590" s="55">
        <v>43304</v>
      </c>
      <c r="AE590" s="55">
        <v>43427</v>
      </c>
      <c r="AF590" s="51" t="s">
        <v>29</v>
      </c>
      <c r="AG590" s="51" t="s">
        <v>1814</v>
      </c>
    </row>
    <row r="591" spans="1:33" hidden="1" x14ac:dyDescent="0.25">
      <c r="A591" s="60">
        <v>40025612</v>
      </c>
      <c r="B591" s="59">
        <v>0</v>
      </c>
      <c r="C591" s="59">
        <v>25</v>
      </c>
      <c r="D591" s="59">
        <v>25</v>
      </c>
      <c r="E591" s="51" t="s">
        <v>1318</v>
      </c>
      <c r="F591" s="51" t="s">
        <v>1319</v>
      </c>
      <c r="G591" s="52">
        <v>25</v>
      </c>
      <c r="H591" s="52">
        <v>25</v>
      </c>
      <c r="I591" s="51" t="s">
        <v>29</v>
      </c>
      <c r="J591" s="51" t="s">
        <v>2785</v>
      </c>
      <c r="K591" s="51" t="s">
        <v>1320</v>
      </c>
      <c r="L591" s="51" t="s">
        <v>1319</v>
      </c>
      <c r="M591" s="52">
        <v>25</v>
      </c>
      <c r="N591" s="52">
        <v>25</v>
      </c>
      <c r="O591" s="51" t="s">
        <v>1883</v>
      </c>
      <c r="P591" s="51" t="s">
        <v>2786</v>
      </c>
      <c r="Q591" s="51" t="s">
        <v>2787</v>
      </c>
      <c r="R591" s="51" t="s">
        <v>1512</v>
      </c>
      <c r="S591" s="51" t="s">
        <v>1886</v>
      </c>
      <c r="T591" s="53">
        <v>90</v>
      </c>
      <c r="U591" s="54">
        <v>0.375</v>
      </c>
      <c r="V591" s="54">
        <v>0.45763888888888998</v>
      </c>
      <c r="W591" s="51" t="s">
        <v>1391</v>
      </c>
      <c r="X591" s="51" t="s">
        <v>1391</v>
      </c>
      <c r="Y591" s="51" t="s">
        <v>31</v>
      </c>
      <c r="Z591" s="51" t="s">
        <v>1391</v>
      </c>
      <c r="AA591" s="51" t="s">
        <v>31</v>
      </c>
      <c r="AB591" s="51" t="s">
        <v>1391</v>
      </c>
      <c r="AC591" s="51" t="s">
        <v>1391</v>
      </c>
      <c r="AD591" s="55">
        <v>43304</v>
      </c>
      <c r="AE591" s="55">
        <v>43364</v>
      </c>
      <c r="AF591" s="51" t="s">
        <v>29</v>
      </c>
      <c r="AG591" s="51" t="s">
        <v>1822</v>
      </c>
    </row>
    <row r="592" spans="1:33" hidden="1" x14ac:dyDescent="0.25">
      <c r="A592" s="60">
        <v>40025612</v>
      </c>
      <c r="B592" s="59">
        <v>0</v>
      </c>
      <c r="C592" s="59">
        <v>25</v>
      </c>
      <c r="D592" s="59">
        <v>25</v>
      </c>
      <c r="E592" s="51" t="s">
        <v>1318</v>
      </c>
      <c r="F592" s="51" t="s">
        <v>1319</v>
      </c>
      <c r="G592" s="52">
        <v>25</v>
      </c>
      <c r="H592" s="52">
        <v>25</v>
      </c>
      <c r="I592" s="51" t="s">
        <v>29</v>
      </c>
      <c r="J592" s="51" t="s">
        <v>2785</v>
      </c>
      <c r="K592" s="51" t="s">
        <v>1320</v>
      </c>
      <c r="L592" s="51" t="s">
        <v>1319</v>
      </c>
      <c r="M592" s="52">
        <v>25</v>
      </c>
      <c r="N592" s="52">
        <v>25</v>
      </c>
      <c r="O592" s="51" t="s">
        <v>1883</v>
      </c>
      <c r="P592" s="51" t="s">
        <v>2786</v>
      </c>
      <c r="Q592" s="51" t="s">
        <v>2787</v>
      </c>
      <c r="R592" s="51" t="s">
        <v>1512</v>
      </c>
      <c r="S592" s="51" t="s">
        <v>1391</v>
      </c>
      <c r="T592" s="53">
        <v>0</v>
      </c>
      <c r="U592" s="54">
        <v>0.375</v>
      </c>
      <c r="V592" s="54">
        <v>0.45763888888888998</v>
      </c>
      <c r="W592" s="51" t="s">
        <v>31</v>
      </c>
      <c r="X592" s="51" t="s">
        <v>1391</v>
      </c>
      <c r="Y592" s="51" t="s">
        <v>31</v>
      </c>
      <c r="Z592" s="51" t="s">
        <v>1391</v>
      </c>
      <c r="AA592" s="51" t="s">
        <v>31</v>
      </c>
      <c r="AB592" s="51" t="s">
        <v>1391</v>
      </c>
      <c r="AC592" s="51" t="s">
        <v>1391</v>
      </c>
      <c r="AD592" s="55">
        <v>43367</v>
      </c>
      <c r="AE592" s="55">
        <v>43427</v>
      </c>
      <c r="AF592" s="51" t="s">
        <v>29</v>
      </c>
      <c r="AG592" s="51" t="s">
        <v>1822</v>
      </c>
    </row>
    <row r="593" spans="1:33" hidden="1" x14ac:dyDescent="0.25">
      <c r="A593" s="60">
        <v>40022193</v>
      </c>
      <c r="B593" s="59">
        <v>1</v>
      </c>
      <c r="C593" s="59">
        <v>24</v>
      </c>
      <c r="D593" s="59">
        <v>20</v>
      </c>
      <c r="E593" s="51" t="s">
        <v>1306</v>
      </c>
      <c r="F593" s="51" t="s">
        <v>1307</v>
      </c>
      <c r="G593" s="52">
        <v>25</v>
      </c>
      <c r="H593" s="52">
        <v>25</v>
      </c>
      <c r="I593" s="51" t="s">
        <v>29</v>
      </c>
      <c r="J593" s="51" t="s">
        <v>2788</v>
      </c>
      <c r="K593" s="51" t="s">
        <v>1308</v>
      </c>
      <c r="L593" s="51" t="s">
        <v>1307</v>
      </c>
      <c r="M593" s="52">
        <v>25</v>
      </c>
      <c r="N593" s="52">
        <v>25</v>
      </c>
      <c r="O593" s="51" t="s">
        <v>1883</v>
      </c>
      <c r="P593" s="51" t="s">
        <v>2789</v>
      </c>
      <c r="Q593" s="51" t="s">
        <v>2790</v>
      </c>
      <c r="R593" s="51" t="s">
        <v>1511</v>
      </c>
      <c r="S593" s="51" t="s">
        <v>1886</v>
      </c>
      <c r="T593" s="53">
        <v>90</v>
      </c>
      <c r="U593" s="54">
        <v>0.29166666666667002</v>
      </c>
      <c r="V593" s="54">
        <v>0.37430555555556</v>
      </c>
      <c r="W593" s="51" t="s">
        <v>1391</v>
      </c>
      <c r="X593" s="51" t="s">
        <v>1391</v>
      </c>
      <c r="Y593" s="51" t="s">
        <v>31</v>
      </c>
      <c r="Z593" s="51" t="s">
        <v>1391</v>
      </c>
      <c r="AA593" s="51" t="s">
        <v>31</v>
      </c>
      <c r="AB593" s="51" t="s">
        <v>1391</v>
      </c>
      <c r="AC593" s="51" t="s">
        <v>1391</v>
      </c>
      <c r="AD593" s="55">
        <v>43304</v>
      </c>
      <c r="AE593" s="55">
        <v>43364</v>
      </c>
      <c r="AF593" s="51" t="s">
        <v>29</v>
      </c>
      <c r="AG593" s="51" t="s">
        <v>1820</v>
      </c>
    </row>
    <row r="594" spans="1:33" hidden="1" x14ac:dyDescent="0.25">
      <c r="A594" s="60">
        <v>40022193</v>
      </c>
      <c r="B594" s="59">
        <v>1</v>
      </c>
      <c r="C594" s="59">
        <v>24</v>
      </c>
      <c r="D594" s="59">
        <v>20</v>
      </c>
      <c r="E594" s="51" t="s">
        <v>1306</v>
      </c>
      <c r="F594" s="51" t="s">
        <v>1307</v>
      </c>
      <c r="G594" s="52">
        <v>25</v>
      </c>
      <c r="H594" s="52">
        <v>25</v>
      </c>
      <c r="I594" s="51" t="s">
        <v>29</v>
      </c>
      <c r="J594" s="51" t="s">
        <v>2788</v>
      </c>
      <c r="K594" s="51" t="s">
        <v>1308</v>
      </c>
      <c r="L594" s="51" t="s">
        <v>1307</v>
      </c>
      <c r="M594" s="52">
        <v>25</v>
      </c>
      <c r="N594" s="52">
        <v>25</v>
      </c>
      <c r="O594" s="51" t="s">
        <v>1883</v>
      </c>
      <c r="P594" s="51" t="s">
        <v>2789</v>
      </c>
      <c r="Q594" s="51" t="s">
        <v>2790</v>
      </c>
      <c r="R594" s="51" t="s">
        <v>1511</v>
      </c>
      <c r="S594" s="51" t="s">
        <v>1391</v>
      </c>
      <c r="T594" s="53">
        <v>0</v>
      </c>
      <c r="U594" s="54">
        <v>0.29166666666667002</v>
      </c>
      <c r="V594" s="54">
        <v>0.37430555555556</v>
      </c>
      <c r="W594" s="51" t="s">
        <v>31</v>
      </c>
      <c r="X594" s="51" t="s">
        <v>1391</v>
      </c>
      <c r="Y594" s="51" t="s">
        <v>31</v>
      </c>
      <c r="Z594" s="51" t="s">
        <v>1391</v>
      </c>
      <c r="AA594" s="51" t="s">
        <v>31</v>
      </c>
      <c r="AB594" s="51" t="s">
        <v>1391</v>
      </c>
      <c r="AC594" s="51" t="s">
        <v>1391</v>
      </c>
      <c r="AD594" s="55">
        <v>43367</v>
      </c>
      <c r="AE594" s="55">
        <v>43427</v>
      </c>
      <c r="AF594" s="51" t="s">
        <v>29</v>
      </c>
      <c r="AG594" s="51" t="s">
        <v>1820</v>
      </c>
    </row>
    <row r="595" spans="1:33" hidden="1" x14ac:dyDescent="0.25">
      <c r="A595" s="60">
        <v>40022194</v>
      </c>
      <c r="B595" s="59">
        <v>1</v>
      </c>
      <c r="C595" s="59">
        <v>24</v>
      </c>
      <c r="D595" s="59">
        <v>22</v>
      </c>
      <c r="E595" s="51" t="s">
        <v>1309</v>
      </c>
      <c r="F595" s="51" t="s">
        <v>1310</v>
      </c>
      <c r="G595" s="52">
        <v>25</v>
      </c>
      <c r="H595" s="52">
        <v>25</v>
      </c>
      <c r="I595" s="51" t="s">
        <v>29</v>
      </c>
      <c r="J595" s="51" t="s">
        <v>2791</v>
      </c>
      <c r="K595" s="51" t="s">
        <v>1311</v>
      </c>
      <c r="L595" s="51" t="s">
        <v>1310</v>
      </c>
      <c r="M595" s="52">
        <v>25</v>
      </c>
      <c r="N595" s="52">
        <v>25</v>
      </c>
      <c r="O595" s="51" t="s">
        <v>1883</v>
      </c>
      <c r="P595" s="51" t="s">
        <v>2786</v>
      </c>
      <c r="Q595" s="51" t="s">
        <v>2787</v>
      </c>
      <c r="R595" s="51" t="s">
        <v>1512</v>
      </c>
      <c r="S595" s="51" t="s">
        <v>1886</v>
      </c>
      <c r="T595" s="53">
        <v>90</v>
      </c>
      <c r="U595" s="54">
        <v>0.58333333333333004</v>
      </c>
      <c r="V595" s="54">
        <v>0.66597222222221997</v>
      </c>
      <c r="W595" s="51" t="s">
        <v>1391</v>
      </c>
      <c r="X595" s="51" t="s">
        <v>1391</v>
      </c>
      <c r="Y595" s="51" t="s">
        <v>31</v>
      </c>
      <c r="Z595" s="51" t="s">
        <v>1391</v>
      </c>
      <c r="AA595" s="51" t="s">
        <v>31</v>
      </c>
      <c r="AB595" s="51" t="s">
        <v>1391</v>
      </c>
      <c r="AC595" s="51" t="s">
        <v>1391</v>
      </c>
      <c r="AD595" s="55">
        <v>43304</v>
      </c>
      <c r="AE595" s="55">
        <v>43364</v>
      </c>
      <c r="AF595" s="51" t="s">
        <v>29</v>
      </c>
      <c r="AG595" s="51" t="s">
        <v>1821</v>
      </c>
    </row>
    <row r="596" spans="1:33" hidden="1" x14ac:dyDescent="0.25">
      <c r="A596" s="60">
        <v>40022194</v>
      </c>
      <c r="B596" s="59">
        <v>1</v>
      </c>
      <c r="C596" s="59">
        <v>24</v>
      </c>
      <c r="D596" s="59">
        <v>22</v>
      </c>
      <c r="E596" s="51" t="s">
        <v>1309</v>
      </c>
      <c r="F596" s="51" t="s">
        <v>1310</v>
      </c>
      <c r="G596" s="52">
        <v>25</v>
      </c>
      <c r="H596" s="52">
        <v>25</v>
      </c>
      <c r="I596" s="51" t="s">
        <v>29</v>
      </c>
      <c r="J596" s="51" t="s">
        <v>2791</v>
      </c>
      <c r="K596" s="51" t="s">
        <v>1311</v>
      </c>
      <c r="L596" s="51" t="s">
        <v>1310</v>
      </c>
      <c r="M596" s="52">
        <v>25</v>
      </c>
      <c r="N596" s="52">
        <v>25</v>
      </c>
      <c r="O596" s="51" t="s">
        <v>1883</v>
      </c>
      <c r="P596" s="51" t="s">
        <v>2786</v>
      </c>
      <c r="Q596" s="51" t="s">
        <v>2787</v>
      </c>
      <c r="R596" s="51" t="s">
        <v>1512</v>
      </c>
      <c r="S596" s="51" t="s">
        <v>1391</v>
      </c>
      <c r="T596" s="53">
        <v>0</v>
      </c>
      <c r="U596" s="54">
        <v>0.58333333333333004</v>
      </c>
      <c r="V596" s="54">
        <v>0.66597222222221997</v>
      </c>
      <c r="W596" s="51" t="s">
        <v>31</v>
      </c>
      <c r="X596" s="51" t="s">
        <v>1391</v>
      </c>
      <c r="Y596" s="51" t="s">
        <v>31</v>
      </c>
      <c r="Z596" s="51" t="s">
        <v>1391</v>
      </c>
      <c r="AA596" s="51" t="s">
        <v>31</v>
      </c>
      <c r="AB596" s="51" t="s">
        <v>1391</v>
      </c>
      <c r="AC596" s="51" t="s">
        <v>1391</v>
      </c>
      <c r="AD596" s="55">
        <v>43367</v>
      </c>
      <c r="AE596" s="55">
        <v>43427</v>
      </c>
      <c r="AF596" s="51" t="s">
        <v>29</v>
      </c>
      <c r="AG596" s="51" t="s">
        <v>1821</v>
      </c>
    </row>
    <row r="597" spans="1:33" hidden="1" x14ac:dyDescent="0.25">
      <c r="A597" s="60">
        <v>40022195</v>
      </c>
      <c r="B597" s="59">
        <v>10</v>
      </c>
      <c r="C597" s="59">
        <v>15</v>
      </c>
      <c r="D597" s="59">
        <v>13</v>
      </c>
      <c r="E597" s="51" t="s">
        <v>1312</v>
      </c>
      <c r="F597" s="51" t="s">
        <v>1313</v>
      </c>
      <c r="G597" s="52">
        <v>25</v>
      </c>
      <c r="H597" s="52">
        <v>25</v>
      </c>
      <c r="I597" s="51" t="s">
        <v>29</v>
      </c>
      <c r="J597" s="51" t="s">
        <v>2792</v>
      </c>
      <c r="K597" s="51" t="s">
        <v>1314</v>
      </c>
      <c r="L597" s="51" t="s">
        <v>1313</v>
      </c>
      <c r="M597" s="52">
        <v>25</v>
      </c>
      <c r="N597" s="52">
        <v>25</v>
      </c>
      <c r="O597" s="51" t="s">
        <v>1883</v>
      </c>
      <c r="P597" s="51" t="s">
        <v>2438</v>
      </c>
      <c r="Q597" s="51" t="s">
        <v>2439</v>
      </c>
      <c r="R597" s="51" t="s">
        <v>2440</v>
      </c>
      <c r="S597" s="51" t="s">
        <v>1391</v>
      </c>
      <c r="T597" s="53">
        <v>0</v>
      </c>
      <c r="U597" s="54">
        <v>0.66666666666666996</v>
      </c>
      <c r="V597" s="54">
        <v>0.74930555555556</v>
      </c>
      <c r="W597" s="51" t="s">
        <v>1391</v>
      </c>
      <c r="X597" s="51" t="s">
        <v>1391</v>
      </c>
      <c r="Y597" s="51" t="s">
        <v>31</v>
      </c>
      <c r="Z597" s="51" t="s">
        <v>1391</v>
      </c>
      <c r="AA597" s="51" t="s">
        <v>31</v>
      </c>
      <c r="AB597" s="51" t="s">
        <v>1391</v>
      </c>
      <c r="AC597" s="51" t="s">
        <v>1391</v>
      </c>
      <c r="AD597" s="55">
        <v>43304</v>
      </c>
      <c r="AE597" s="55">
        <v>43364</v>
      </c>
      <c r="AF597" s="51" t="s">
        <v>29</v>
      </c>
      <c r="AG597" s="51" t="s">
        <v>1816</v>
      </c>
    </row>
    <row r="598" spans="1:33" hidden="1" x14ac:dyDescent="0.25">
      <c r="A598" s="60">
        <v>40022195</v>
      </c>
      <c r="B598" s="59">
        <v>10</v>
      </c>
      <c r="C598" s="59">
        <v>15</v>
      </c>
      <c r="D598" s="59">
        <v>13</v>
      </c>
      <c r="E598" s="51" t="s">
        <v>1312</v>
      </c>
      <c r="F598" s="51" t="s">
        <v>1313</v>
      </c>
      <c r="G598" s="52">
        <v>25</v>
      </c>
      <c r="H598" s="52">
        <v>25</v>
      </c>
      <c r="I598" s="51" t="s">
        <v>29</v>
      </c>
      <c r="J598" s="51" t="s">
        <v>2792</v>
      </c>
      <c r="K598" s="51" t="s">
        <v>1314</v>
      </c>
      <c r="L598" s="51" t="s">
        <v>1313</v>
      </c>
      <c r="M598" s="52">
        <v>25</v>
      </c>
      <c r="N598" s="52">
        <v>25</v>
      </c>
      <c r="O598" s="51" t="s">
        <v>1883</v>
      </c>
      <c r="P598" s="51" t="s">
        <v>2438</v>
      </c>
      <c r="Q598" s="51" t="s">
        <v>2439</v>
      </c>
      <c r="R598" s="51" t="s">
        <v>2440</v>
      </c>
      <c r="S598" s="51" t="s">
        <v>1391</v>
      </c>
      <c r="T598" s="53">
        <v>0</v>
      </c>
      <c r="U598" s="54">
        <v>0.66666666666666996</v>
      </c>
      <c r="V598" s="54">
        <v>0.74930555555556</v>
      </c>
      <c r="W598" s="51" t="s">
        <v>31</v>
      </c>
      <c r="X598" s="51" t="s">
        <v>1391</v>
      </c>
      <c r="Y598" s="51" t="s">
        <v>31</v>
      </c>
      <c r="Z598" s="51" t="s">
        <v>1391</v>
      </c>
      <c r="AA598" s="51" t="s">
        <v>31</v>
      </c>
      <c r="AB598" s="51" t="s">
        <v>1391</v>
      </c>
      <c r="AC598" s="51" t="s">
        <v>1391</v>
      </c>
      <c r="AD598" s="55">
        <v>43367</v>
      </c>
      <c r="AE598" s="55">
        <v>43427</v>
      </c>
      <c r="AF598" s="51" t="s">
        <v>29</v>
      </c>
      <c r="AG598" s="51" t="s">
        <v>1816</v>
      </c>
    </row>
    <row r="599" spans="1:33" hidden="1" x14ac:dyDescent="0.25">
      <c r="A599" s="60">
        <v>40022196</v>
      </c>
      <c r="B599" s="59">
        <v>10</v>
      </c>
      <c r="C599" s="59">
        <v>15</v>
      </c>
      <c r="D599" s="59">
        <v>13</v>
      </c>
      <c r="E599" s="51" t="s">
        <v>1315</v>
      </c>
      <c r="F599" s="51" t="s">
        <v>1316</v>
      </c>
      <c r="G599" s="52">
        <v>25</v>
      </c>
      <c r="H599" s="52">
        <v>25</v>
      </c>
      <c r="I599" s="51" t="s">
        <v>29</v>
      </c>
      <c r="J599" s="51" t="s">
        <v>2793</v>
      </c>
      <c r="K599" s="51" t="s">
        <v>1317</v>
      </c>
      <c r="L599" s="51" t="s">
        <v>1316</v>
      </c>
      <c r="M599" s="52">
        <v>25</v>
      </c>
      <c r="N599" s="52">
        <v>25</v>
      </c>
      <c r="O599" s="51" t="s">
        <v>1883</v>
      </c>
      <c r="P599" s="51" t="s">
        <v>2794</v>
      </c>
      <c r="Q599" s="51" t="s">
        <v>2795</v>
      </c>
      <c r="R599" s="51" t="s">
        <v>1513</v>
      </c>
      <c r="S599" s="51" t="s">
        <v>1886</v>
      </c>
      <c r="T599" s="53">
        <v>90</v>
      </c>
      <c r="U599" s="54">
        <v>0.75</v>
      </c>
      <c r="V599" s="54">
        <v>0.83263888888889004</v>
      </c>
      <c r="W599" s="51" t="s">
        <v>1391</v>
      </c>
      <c r="X599" s="51" t="s">
        <v>1391</v>
      </c>
      <c r="Y599" s="51" t="s">
        <v>31</v>
      </c>
      <c r="Z599" s="51" t="s">
        <v>1391</v>
      </c>
      <c r="AA599" s="51" t="s">
        <v>31</v>
      </c>
      <c r="AB599" s="51" t="s">
        <v>1391</v>
      </c>
      <c r="AC599" s="51" t="s">
        <v>1391</v>
      </c>
      <c r="AD599" s="55">
        <v>43304</v>
      </c>
      <c r="AE599" s="55">
        <v>43364</v>
      </c>
      <c r="AF599" s="51" t="s">
        <v>29</v>
      </c>
      <c r="AG599" s="51" t="s">
        <v>1816</v>
      </c>
    </row>
    <row r="600" spans="1:33" hidden="1" x14ac:dyDescent="0.25">
      <c r="A600" s="60">
        <v>40022196</v>
      </c>
      <c r="B600" s="59">
        <v>10</v>
      </c>
      <c r="C600" s="59">
        <v>15</v>
      </c>
      <c r="D600" s="59">
        <v>13</v>
      </c>
      <c r="E600" s="51" t="s">
        <v>1315</v>
      </c>
      <c r="F600" s="51" t="s">
        <v>1316</v>
      </c>
      <c r="G600" s="52">
        <v>25</v>
      </c>
      <c r="H600" s="52">
        <v>25</v>
      </c>
      <c r="I600" s="51" t="s">
        <v>29</v>
      </c>
      <c r="J600" s="51" t="s">
        <v>2793</v>
      </c>
      <c r="K600" s="51" t="s">
        <v>1317</v>
      </c>
      <c r="L600" s="51" t="s">
        <v>1316</v>
      </c>
      <c r="M600" s="52">
        <v>25</v>
      </c>
      <c r="N600" s="52">
        <v>25</v>
      </c>
      <c r="O600" s="51" t="s">
        <v>1883</v>
      </c>
      <c r="P600" s="51" t="s">
        <v>2794</v>
      </c>
      <c r="Q600" s="51" t="s">
        <v>2795</v>
      </c>
      <c r="R600" s="51" t="s">
        <v>1513</v>
      </c>
      <c r="S600" s="51" t="s">
        <v>1391</v>
      </c>
      <c r="T600" s="53">
        <v>0</v>
      </c>
      <c r="U600" s="54">
        <v>0.75</v>
      </c>
      <c r="V600" s="54">
        <v>0.83263888888889004</v>
      </c>
      <c r="W600" s="51" t="s">
        <v>31</v>
      </c>
      <c r="X600" s="51" t="s">
        <v>1391</v>
      </c>
      <c r="Y600" s="51" t="s">
        <v>31</v>
      </c>
      <c r="Z600" s="51" t="s">
        <v>1391</v>
      </c>
      <c r="AA600" s="51" t="s">
        <v>31</v>
      </c>
      <c r="AB600" s="51" t="s">
        <v>1391</v>
      </c>
      <c r="AC600" s="51" t="s">
        <v>1391</v>
      </c>
      <c r="AD600" s="55">
        <v>43367</v>
      </c>
      <c r="AE600" s="55">
        <v>43427</v>
      </c>
      <c r="AF600" s="51" t="s">
        <v>29</v>
      </c>
      <c r="AG600" s="51" t="s">
        <v>1816</v>
      </c>
    </row>
    <row r="601" spans="1:33" hidden="1" x14ac:dyDescent="0.25">
      <c r="A601" s="60">
        <v>40029041</v>
      </c>
      <c r="B601" s="59">
        <v>2</v>
      </c>
      <c r="C601" s="59">
        <v>0</v>
      </c>
      <c r="D601" s="59">
        <v>0</v>
      </c>
      <c r="E601" s="51" t="s">
        <v>2796</v>
      </c>
      <c r="F601" s="51" t="s">
        <v>2797</v>
      </c>
      <c r="G601" s="52">
        <v>2</v>
      </c>
      <c r="H601" s="52">
        <v>2</v>
      </c>
      <c r="I601" s="51" t="s">
        <v>29</v>
      </c>
      <c r="J601" s="51" t="s">
        <v>2798</v>
      </c>
      <c r="K601" s="51" t="s">
        <v>2796</v>
      </c>
      <c r="L601" s="51" t="s">
        <v>2797</v>
      </c>
      <c r="M601" s="52">
        <v>2</v>
      </c>
      <c r="N601" s="52">
        <v>2</v>
      </c>
      <c r="O601" s="51" t="s">
        <v>1883</v>
      </c>
      <c r="P601" s="51" t="s">
        <v>2438</v>
      </c>
      <c r="Q601" s="51" t="s">
        <v>2439</v>
      </c>
      <c r="R601" s="51" t="s">
        <v>2440</v>
      </c>
      <c r="S601" s="51" t="s">
        <v>1391</v>
      </c>
      <c r="T601" s="53">
        <v>0</v>
      </c>
      <c r="U601" s="54">
        <v>0.75</v>
      </c>
      <c r="V601" s="54">
        <v>0.83263888888889004</v>
      </c>
      <c r="W601" s="51" t="s">
        <v>31</v>
      </c>
      <c r="X601" s="51" t="s">
        <v>1391</v>
      </c>
      <c r="Y601" s="51" t="s">
        <v>31</v>
      </c>
      <c r="Z601" s="51" t="s">
        <v>1391</v>
      </c>
      <c r="AA601" s="51" t="s">
        <v>31</v>
      </c>
      <c r="AB601" s="51" t="s">
        <v>1391</v>
      </c>
      <c r="AC601" s="51" t="s">
        <v>1391</v>
      </c>
      <c r="AD601" s="55">
        <v>43304</v>
      </c>
      <c r="AE601" s="55">
        <v>43427</v>
      </c>
      <c r="AF601" s="51" t="s">
        <v>29</v>
      </c>
      <c r="AG601" s="51" t="s">
        <v>1816</v>
      </c>
    </row>
    <row r="602" spans="1:33" hidden="1" x14ac:dyDescent="0.25">
      <c r="A602" s="60">
        <v>40022197</v>
      </c>
      <c r="B602" s="59">
        <v>1</v>
      </c>
      <c r="C602" s="59">
        <v>24</v>
      </c>
      <c r="D602" s="59">
        <v>24</v>
      </c>
      <c r="E602" s="51" t="s">
        <v>1321</v>
      </c>
      <c r="F602" s="51" t="s">
        <v>1322</v>
      </c>
      <c r="G602" s="52">
        <v>25</v>
      </c>
      <c r="H602" s="52">
        <v>25</v>
      </c>
      <c r="I602" s="51" t="s">
        <v>29</v>
      </c>
      <c r="J602" s="51" t="s">
        <v>2799</v>
      </c>
      <c r="K602" s="51" t="s">
        <v>1323</v>
      </c>
      <c r="L602" s="51" t="s">
        <v>1322</v>
      </c>
      <c r="M602" s="52">
        <v>25</v>
      </c>
      <c r="N602" s="52">
        <v>25</v>
      </c>
      <c r="O602" s="51" t="s">
        <v>1883</v>
      </c>
      <c r="P602" s="51" t="s">
        <v>2794</v>
      </c>
      <c r="Q602" s="51" t="s">
        <v>2795</v>
      </c>
      <c r="R602" s="51" t="s">
        <v>1513</v>
      </c>
      <c r="S602" s="51" t="s">
        <v>1886</v>
      </c>
      <c r="T602" s="53">
        <v>90</v>
      </c>
      <c r="U602" s="54">
        <v>0.29166666666667002</v>
      </c>
      <c r="V602" s="54">
        <v>0.37430555555556</v>
      </c>
      <c r="W602" s="51" t="s">
        <v>1391</v>
      </c>
      <c r="X602" s="51" t="s">
        <v>1391</v>
      </c>
      <c r="Y602" s="51" t="s">
        <v>31</v>
      </c>
      <c r="Z602" s="51" t="s">
        <v>1391</v>
      </c>
      <c r="AA602" s="51" t="s">
        <v>31</v>
      </c>
      <c r="AB602" s="51" t="s">
        <v>1391</v>
      </c>
      <c r="AC602" s="51" t="s">
        <v>1391</v>
      </c>
      <c r="AD602" s="55">
        <v>43304</v>
      </c>
      <c r="AE602" s="55">
        <v>43364</v>
      </c>
      <c r="AF602" s="51" t="s">
        <v>29</v>
      </c>
      <c r="AG602" s="51" t="s">
        <v>1821</v>
      </c>
    </row>
    <row r="603" spans="1:33" hidden="1" x14ac:dyDescent="0.25">
      <c r="A603" s="60">
        <v>40022197</v>
      </c>
      <c r="B603" s="59">
        <v>1</v>
      </c>
      <c r="C603" s="59">
        <v>24</v>
      </c>
      <c r="D603" s="59">
        <v>24</v>
      </c>
      <c r="E603" s="51" t="s">
        <v>1321</v>
      </c>
      <c r="F603" s="51" t="s">
        <v>1322</v>
      </c>
      <c r="G603" s="52">
        <v>25</v>
      </c>
      <c r="H603" s="52">
        <v>25</v>
      </c>
      <c r="I603" s="51" t="s">
        <v>29</v>
      </c>
      <c r="J603" s="51" t="s">
        <v>2799</v>
      </c>
      <c r="K603" s="51" t="s">
        <v>1323</v>
      </c>
      <c r="L603" s="51" t="s">
        <v>1322</v>
      </c>
      <c r="M603" s="52">
        <v>25</v>
      </c>
      <c r="N603" s="52">
        <v>25</v>
      </c>
      <c r="O603" s="51" t="s">
        <v>1883</v>
      </c>
      <c r="P603" s="51" t="s">
        <v>2794</v>
      </c>
      <c r="Q603" s="51" t="s">
        <v>2795</v>
      </c>
      <c r="R603" s="51" t="s">
        <v>1513</v>
      </c>
      <c r="S603" s="51" t="s">
        <v>1391</v>
      </c>
      <c r="T603" s="53">
        <v>0</v>
      </c>
      <c r="U603" s="54">
        <v>0.29166666666667002</v>
      </c>
      <c r="V603" s="54">
        <v>0.37430555555556</v>
      </c>
      <c r="W603" s="51" t="s">
        <v>31</v>
      </c>
      <c r="X603" s="51" t="s">
        <v>1391</v>
      </c>
      <c r="Y603" s="51" t="s">
        <v>31</v>
      </c>
      <c r="Z603" s="51" t="s">
        <v>1391</v>
      </c>
      <c r="AA603" s="51" t="s">
        <v>31</v>
      </c>
      <c r="AB603" s="51" t="s">
        <v>1391</v>
      </c>
      <c r="AC603" s="51" t="s">
        <v>1391</v>
      </c>
      <c r="AD603" s="55">
        <v>43367</v>
      </c>
      <c r="AE603" s="55">
        <v>43427</v>
      </c>
      <c r="AF603" s="51" t="s">
        <v>29</v>
      </c>
      <c r="AG603" s="51" t="s">
        <v>1821</v>
      </c>
    </row>
    <row r="604" spans="1:33" hidden="1" x14ac:dyDescent="0.25">
      <c r="A604" s="60">
        <v>40022198</v>
      </c>
      <c r="B604" s="59">
        <v>0</v>
      </c>
      <c r="C604" s="59">
        <v>25</v>
      </c>
      <c r="D604" s="59">
        <v>24</v>
      </c>
      <c r="E604" s="51" t="s">
        <v>1324</v>
      </c>
      <c r="F604" s="51" t="s">
        <v>1325</v>
      </c>
      <c r="G604" s="52">
        <v>25</v>
      </c>
      <c r="H604" s="52">
        <v>25</v>
      </c>
      <c r="I604" s="51" t="s">
        <v>29</v>
      </c>
      <c r="J604" s="51" t="s">
        <v>2800</v>
      </c>
      <c r="K604" s="51" t="s">
        <v>1326</v>
      </c>
      <c r="L604" s="51" t="s">
        <v>1325</v>
      </c>
      <c r="M604" s="52">
        <v>25</v>
      </c>
      <c r="N604" s="52">
        <v>25</v>
      </c>
      <c r="O604" s="51" t="s">
        <v>1883</v>
      </c>
      <c r="P604" s="51" t="s">
        <v>2438</v>
      </c>
      <c r="Q604" s="51" t="s">
        <v>2439</v>
      </c>
      <c r="R604" s="51" t="s">
        <v>2440</v>
      </c>
      <c r="S604" s="51" t="s">
        <v>1391</v>
      </c>
      <c r="T604" s="53">
        <v>0</v>
      </c>
      <c r="U604" s="54">
        <v>0.375</v>
      </c>
      <c r="V604" s="54">
        <v>0.45763888888888998</v>
      </c>
      <c r="W604" s="51" t="s">
        <v>1391</v>
      </c>
      <c r="X604" s="51" t="s">
        <v>1391</v>
      </c>
      <c r="Y604" s="51" t="s">
        <v>31</v>
      </c>
      <c r="Z604" s="51" t="s">
        <v>1391</v>
      </c>
      <c r="AA604" s="51" t="s">
        <v>31</v>
      </c>
      <c r="AB604" s="51" t="s">
        <v>1391</v>
      </c>
      <c r="AC604" s="51" t="s">
        <v>1391</v>
      </c>
      <c r="AD604" s="55">
        <v>43304</v>
      </c>
      <c r="AE604" s="55">
        <v>43364</v>
      </c>
      <c r="AF604" s="51" t="s">
        <v>29</v>
      </c>
      <c r="AG604" s="51" t="s">
        <v>1823</v>
      </c>
    </row>
    <row r="605" spans="1:33" hidden="1" x14ac:dyDescent="0.25">
      <c r="A605" s="60">
        <v>40022198</v>
      </c>
      <c r="B605" s="59">
        <v>0</v>
      </c>
      <c r="C605" s="59">
        <v>25</v>
      </c>
      <c r="D605" s="59">
        <v>24</v>
      </c>
      <c r="E605" s="51" t="s">
        <v>1324</v>
      </c>
      <c r="F605" s="51" t="s">
        <v>1325</v>
      </c>
      <c r="G605" s="52">
        <v>25</v>
      </c>
      <c r="H605" s="52">
        <v>25</v>
      </c>
      <c r="I605" s="51" t="s">
        <v>29</v>
      </c>
      <c r="J605" s="51" t="s">
        <v>2800</v>
      </c>
      <c r="K605" s="51" t="s">
        <v>1326</v>
      </c>
      <c r="L605" s="51" t="s">
        <v>1325</v>
      </c>
      <c r="M605" s="52">
        <v>25</v>
      </c>
      <c r="N605" s="52">
        <v>25</v>
      </c>
      <c r="O605" s="51" t="s">
        <v>1883</v>
      </c>
      <c r="P605" s="51" t="s">
        <v>2438</v>
      </c>
      <c r="Q605" s="51" t="s">
        <v>2439</v>
      </c>
      <c r="R605" s="51" t="s">
        <v>2440</v>
      </c>
      <c r="S605" s="51" t="s">
        <v>1391</v>
      </c>
      <c r="T605" s="53">
        <v>0</v>
      </c>
      <c r="U605" s="54">
        <v>0.375</v>
      </c>
      <c r="V605" s="54">
        <v>0.45763888888888998</v>
      </c>
      <c r="W605" s="51" t="s">
        <v>31</v>
      </c>
      <c r="X605" s="51" t="s">
        <v>1391</v>
      </c>
      <c r="Y605" s="51" t="s">
        <v>31</v>
      </c>
      <c r="Z605" s="51" t="s">
        <v>1391</v>
      </c>
      <c r="AA605" s="51" t="s">
        <v>31</v>
      </c>
      <c r="AB605" s="51" t="s">
        <v>1391</v>
      </c>
      <c r="AC605" s="51" t="s">
        <v>1391</v>
      </c>
      <c r="AD605" s="55">
        <v>43367</v>
      </c>
      <c r="AE605" s="55">
        <v>43427</v>
      </c>
      <c r="AF605" s="51" t="s">
        <v>29</v>
      </c>
      <c r="AG605" s="51" t="s">
        <v>1823</v>
      </c>
    </row>
    <row r="606" spans="1:33" hidden="1" x14ac:dyDescent="0.25">
      <c r="A606" s="60">
        <v>40022199</v>
      </c>
      <c r="B606" s="59">
        <v>4</v>
      </c>
      <c r="C606" s="59">
        <v>21</v>
      </c>
      <c r="D606" s="59">
        <v>21</v>
      </c>
      <c r="E606" s="51" t="s">
        <v>1327</v>
      </c>
      <c r="F606" s="51" t="s">
        <v>1328</v>
      </c>
      <c r="G606" s="52">
        <v>25</v>
      </c>
      <c r="H606" s="52">
        <v>25</v>
      </c>
      <c r="I606" s="51" t="s">
        <v>29</v>
      </c>
      <c r="J606" s="51" t="s">
        <v>2801</v>
      </c>
      <c r="K606" s="51" t="s">
        <v>1329</v>
      </c>
      <c r="L606" s="51" t="s">
        <v>1328</v>
      </c>
      <c r="M606" s="52">
        <v>25</v>
      </c>
      <c r="N606" s="52">
        <v>25</v>
      </c>
      <c r="O606" s="51" t="s">
        <v>1883</v>
      </c>
      <c r="P606" s="51" t="s">
        <v>2789</v>
      </c>
      <c r="Q606" s="51" t="s">
        <v>2790</v>
      </c>
      <c r="R606" s="51" t="s">
        <v>1511</v>
      </c>
      <c r="S606" s="51" t="s">
        <v>1886</v>
      </c>
      <c r="T606" s="53">
        <v>90</v>
      </c>
      <c r="U606" s="54">
        <v>0.58333333333333004</v>
      </c>
      <c r="V606" s="54">
        <v>0.66597222222221997</v>
      </c>
      <c r="W606" s="51" t="s">
        <v>1391</v>
      </c>
      <c r="X606" s="51" t="s">
        <v>1391</v>
      </c>
      <c r="Y606" s="51" t="s">
        <v>31</v>
      </c>
      <c r="Z606" s="51" t="s">
        <v>1391</v>
      </c>
      <c r="AA606" s="51" t="s">
        <v>31</v>
      </c>
      <c r="AB606" s="51" t="s">
        <v>1391</v>
      </c>
      <c r="AC606" s="51" t="s">
        <v>1391</v>
      </c>
      <c r="AD606" s="55">
        <v>43304</v>
      </c>
      <c r="AE606" s="55">
        <v>43364</v>
      </c>
      <c r="AF606" s="51" t="s">
        <v>29</v>
      </c>
      <c r="AG606" s="51" t="s">
        <v>1822</v>
      </c>
    </row>
    <row r="607" spans="1:33" hidden="1" x14ac:dyDescent="0.25">
      <c r="A607" s="60">
        <v>40022199</v>
      </c>
      <c r="B607" s="59">
        <v>4</v>
      </c>
      <c r="C607" s="59">
        <v>21</v>
      </c>
      <c r="D607" s="59">
        <v>21</v>
      </c>
      <c r="E607" s="51" t="s">
        <v>1327</v>
      </c>
      <c r="F607" s="51" t="s">
        <v>1328</v>
      </c>
      <c r="G607" s="52">
        <v>25</v>
      </c>
      <c r="H607" s="52">
        <v>25</v>
      </c>
      <c r="I607" s="51" t="s">
        <v>29</v>
      </c>
      <c r="J607" s="51" t="s">
        <v>2801</v>
      </c>
      <c r="K607" s="51" t="s">
        <v>1329</v>
      </c>
      <c r="L607" s="51" t="s">
        <v>1328</v>
      </c>
      <c r="M607" s="52">
        <v>25</v>
      </c>
      <c r="N607" s="52">
        <v>25</v>
      </c>
      <c r="O607" s="51" t="s">
        <v>1883</v>
      </c>
      <c r="P607" s="51" t="s">
        <v>2789</v>
      </c>
      <c r="Q607" s="51" t="s">
        <v>2790</v>
      </c>
      <c r="R607" s="51" t="s">
        <v>1511</v>
      </c>
      <c r="S607" s="51" t="s">
        <v>1391</v>
      </c>
      <c r="T607" s="53">
        <v>0</v>
      </c>
      <c r="U607" s="54">
        <v>0.58333333333333004</v>
      </c>
      <c r="V607" s="54">
        <v>0.66597222222221997</v>
      </c>
      <c r="W607" s="51" t="s">
        <v>31</v>
      </c>
      <c r="X607" s="51" t="s">
        <v>1391</v>
      </c>
      <c r="Y607" s="51" t="s">
        <v>31</v>
      </c>
      <c r="Z607" s="51" t="s">
        <v>1391</v>
      </c>
      <c r="AA607" s="51" t="s">
        <v>31</v>
      </c>
      <c r="AB607" s="51" t="s">
        <v>1391</v>
      </c>
      <c r="AC607" s="51" t="s">
        <v>1391</v>
      </c>
      <c r="AD607" s="55">
        <v>43367</v>
      </c>
      <c r="AE607" s="55">
        <v>43427</v>
      </c>
      <c r="AF607" s="51" t="s">
        <v>29</v>
      </c>
      <c r="AG607" s="51" t="s">
        <v>1822</v>
      </c>
    </row>
    <row r="608" spans="1:33" hidden="1" x14ac:dyDescent="0.25">
      <c r="A608" s="60">
        <v>40022200</v>
      </c>
      <c r="B608" s="59">
        <v>1</v>
      </c>
      <c r="C608" s="59">
        <v>27</v>
      </c>
      <c r="D608" s="59">
        <v>26</v>
      </c>
      <c r="E608" s="51" t="s">
        <v>1330</v>
      </c>
      <c r="F608" s="51" t="s">
        <v>1331</v>
      </c>
      <c r="G608" s="52">
        <v>28</v>
      </c>
      <c r="H608" s="52">
        <v>28</v>
      </c>
      <c r="I608" s="51" t="s">
        <v>29</v>
      </c>
      <c r="J608" s="51" t="s">
        <v>2802</v>
      </c>
      <c r="K608" s="51" t="s">
        <v>1332</v>
      </c>
      <c r="L608" s="51" t="s">
        <v>1331</v>
      </c>
      <c r="M608" s="52">
        <v>28</v>
      </c>
      <c r="N608" s="52">
        <v>28</v>
      </c>
      <c r="O608" s="51" t="s">
        <v>1883</v>
      </c>
      <c r="P608" s="51" t="s">
        <v>2803</v>
      </c>
      <c r="Q608" s="51" t="s">
        <v>2804</v>
      </c>
      <c r="R608" s="51" t="s">
        <v>1514</v>
      </c>
      <c r="S608" s="51" t="s">
        <v>1886</v>
      </c>
      <c r="T608" s="53">
        <v>90</v>
      </c>
      <c r="U608" s="54">
        <v>0.75</v>
      </c>
      <c r="V608" s="54">
        <v>0.83263888888889004</v>
      </c>
      <c r="W608" s="51" t="s">
        <v>1391</v>
      </c>
      <c r="X608" s="51" t="s">
        <v>1391</v>
      </c>
      <c r="Y608" s="51" t="s">
        <v>31</v>
      </c>
      <c r="Z608" s="51" t="s">
        <v>1391</v>
      </c>
      <c r="AA608" s="51" t="s">
        <v>31</v>
      </c>
      <c r="AB608" s="51" t="s">
        <v>1391</v>
      </c>
      <c r="AC608" s="51" t="s">
        <v>1391</v>
      </c>
      <c r="AD608" s="55">
        <v>43304</v>
      </c>
      <c r="AE608" s="55">
        <v>43364</v>
      </c>
      <c r="AF608" s="51" t="s">
        <v>29</v>
      </c>
      <c r="AG608" s="51" t="s">
        <v>1817</v>
      </c>
    </row>
    <row r="609" spans="1:33" hidden="1" x14ac:dyDescent="0.25">
      <c r="A609" s="60">
        <v>40022200</v>
      </c>
      <c r="B609" s="59">
        <v>1</v>
      </c>
      <c r="C609" s="59">
        <v>27</v>
      </c>
      <c r="D609" s="59">
        <v>26</v>
      </c>
      <c r="E609" s="51" t="s">
        <v>1330</v>
      </c>
      <c r="F609" s="51" t="s">
        <v>1331</v>
      </c>
      <c r="G609" s="52">
        <v>28</v>
      </c>
      <c r="H609" s="52">
        <v>28</v>
      </c>
      <c r="I609" s="51" t="s">
        <v>29</v>
      </c>
      <c r="J609" s="51" t="s">
        <v>2802</v>
      </c>
      <c r="K609" s="51" t="s">
        <v>1332</v>
      </c>
      <c r="L609" s="51" t="s">
        <v>1331</v>
      </c>
      <c r="M609" s="52">
        <v>28</v>
      </c>
      <c r="N609" s="52">
        <v>28</v>
      </c>
      <c r="O609" s="51" t="s">
        <v>1883</v>
      </c>
      <c r="P609" s="51" t="s">
        <v>2803</v>
      </c>
      <c r="Q609" s="51" t="s">
        <v>2804</v>
      </c>
      <c r="R609" s="51" t="s">
        <v>1514</v>
      </c>
      <c r="S609" s="51" t="s">
        <v>1391</v>
      </c>
      <c r="T609" s="53">
        <v>0</v>
      </c>
      <c r="U609" s="54">
        <v>0.75</v>
      </c>
      <c r="V609" s="54">
        <v>0.83263888888889004</v>
      </c>
      <c r="W609" s="51" t="s">
        <v>31</v>
      </c>
      <c r="X609" s="51" t="s">
        <v>1391</v>
      </c>
      <c r="Y609" s="51" t="s">
        <v>31</v>
      </c>
      <c r="Z609" s="51" t="s">
        <v>1391</v>
      </c>
      <c r="AA609" s="51" t="s">
        <v>31</v>
      </c>
      <c r="AB609" s="51" t="s">
        <v>1391</v>
      </c>
      <c r="AC609" s="51" t="s">
        <v>1391</v>
      </c>
      <c r="AD609" s="55">
        <v>43367</v>
      </c>
      <c r="AE609" s="55">
        <v>43427</v>
      </c>
      <c r="AF609" s="51" t="s">
        <v>29</v>
      </c>
      <c r="AG609" s="51" t="s">
        <v>1817</v>
      </c>
    </row>
    <row r="610" spans="1:33" hidden="1" x14ac:dyDescent="0.25">
      <c r="A610" s="60">
        <v>40029045</v>
      </c>
      <c r="B610" s="59">
        <v>2</v>
      </c>
      <c r="C610" s="59">
        <v>1</v>
      </c>
      <c r="D610" s="59">
        <v>0</v>
      </c>
      <c r="E610" s="51" t="s">
        <v>2805</v>
      </c>
      <c r="F610" s="51" t="s">
        <v>2806</v>
      </c>
      <c r="G610" s="52">
        <v>3</v>
      </c>
      <c r="H610" s="52">
        <v>3</v>
      </c>
      <c r="I610" s="51" t="s">
        <v>29</v>
      </c>
      <c r="J610" s="51" t="s">
        <v>2807</v>
      </c>
      <c r="K610" s="51" t="s">
        <v>2805</v>
      </c>
      <c r="L610" s="51" t="s">
        <v>2806</v>
      </c>
      <c r="M610" s="52">
        <v>3</v>
      </c>
      <c r="N610" s="52">
        <v>3</v>
      </c>
      <c r="O610" s="51" t="s">
        <v>1883</v>
      </c>
      <c r="P610" s="51" t="s">
        <v>2438</v>
      </c>
      <c r="Q610" s="51" t="s">
        <v>2439</v>
      </c>
      <c r="R610" s="51" t="s">
        <v>2440</v>
      </c>
      <c r="S610" s="51" t="s">
        <v>1391</v>
      </c>
      <c r="T610" s="53">
        <v>0</v>
      </c>
      <c r="U610" s="54">
        <v>0.75</v>
      </c>
      <c r="V610" s="54">
        <v>0.83263888888889004</v>
      </c>
      <c r="W610" s="51" t="s">
        <v>31</v>
      </c>
      <c r="X610" s="51" t="s">
        <v>1391</v>
      </c>
      <c r="Y610" s="51" t="s">
        <v>31</v>
      </c>
      <c r="Z610" s="51" t="s">
        <v>1391</v>
      </c>
      <c r="AA610" s="51" t="s">
        <v>31</v>
      </c>
      <c r="AB610" s="51" t="s">
        <v>1391</v>
      </c>
      <c r="AC610" s="51" t="s">
        <v>1391</v>
      </c>
      <c r="AD610" s="55">
        <v>43304</v>
      </c>
      <c r="AE610" s="55">
        <v>43427</v>
      </c>
      <c r="AF610" s="51" t="s">
        <v>29</v>
      </c>
      <c r="AG610" s="51" t="s">
        <v>1817</v>
      </c>
    </row>
    <row r="611" spans="1:33" hidden="1" x14ac:dyDescent="0.25">
      <c r="A611" s="60">
        <v>40027198</v>
      </c>
      <c r="B611" s="59">
        <v>0</v>
      </c>
      <c r="C611" s="59">
        <v>2</v>
      </c>
      <c r="D611" s="59">
        <v>0</v>
      </c>
      <c r="E611" s="51" t="s">
        <v>2808</v>
      </c>
      <c r="F611" s="51" t="s">
        <v>2809</v>
      </c>
      <c r="G611" s="52">
        <v>2</v>
      </c>
      <c r="H611" s="52">
        <v>2</v>
      </c>
      <c r="I611" s="51" t="s">
        <v>29</v>
      </c>
      <c r="J611" s="51" t="s">
        <v>2810</v>
      </c>
      <c r="K611" s="51" t="s">
        <v>2811</v>
      </c>
      <c r="L611" s="51" t="s">
        <v>2812</v>
      </c>
      <c r="M611" s="52">
        <v>2</v>
      </c>
      <c r="N611" s="52">
        <v>2</v>
      </c>
      <c r="O611" s="51" t="s">
        <v>1883</v>
      </c>
      <c r="P611" s="51" t="s">
        <v>2438</v>
      </c>
      <c r="Q611" s="51" t="s">
        <v>2439</v>
      </c>
      <c r="R611" s="51" t="s">
        <v>2440</v>
      </c>
      <c r="S611" s="51" t="s">
        <v>1391</v>
      </c>
      <c r="T611" s="53">
        <v>0</v>
      </c>
      <c r="U611" s="54">
        <v>0</v>
      </c>
      <c r="V611" s="54">
        <v>0</v>
      </c>
      <c r="W611" s="51" t="s">
        <v>1391</v>
      </c>
      <c r="X611" s="51" t="s">
        <v>1391</v>
      </c>
      <c r="Y611" s="51" t="s">
        <v>1391</v>
      </c>
      <c r="Z611" s="51" t="s">
        <v>1391</v>
      </c>
      <c r="AA611" s="51" t="s">
        <v>1391</v>
      </c>
      <c r="AB611" s="51" t="s">
        <v>1391</v>
      </c>
      <c r="AC611" s="51" t="s">
        <v>1391</v>
      </c>
      <c r="AD611" s="55">
        <v>43304</v>
      </c>
      <c r="AE611" s="55">
        <v>43427</v>
      </c>
      <c r="AF611" s="51" t="s">
        <v>29</v>
      </c>
      <c r="AG611" s="51" t="s">
        <v>1391</v>
      </c>
    </row>
    <row r="612" spans="1:33" hidden="1" x14ac:dyDescent="0.25">
      <c r="A612" s="60">
        <v>40022201</v>
      </c>
      <c r="B612" s="59">
        <v>11</v>
      </c>
      <c r="C612" s="59">
        <v>14</v>
      </c>
      <c r="D612" s="59">
        <v>14</v>
      </c>
      <c r="E612" s="51" t="s">
        <v>1333</v>
      </c>
      <c r="F612" s="51" t="s">
        <v>1334</v>
      </c>
      <c r="G612" s="52">
        <v>25</v>
      </c>
      <c r="H612" s="52">
        <v>25</v>
      </c>
      <c r="I612" s="51" t="s">
        <v>29</v>
      </c>
      <c r="J612" s="51" t="s">
        <v>2813</v>
      </c>
      <c r="K612" s="51" t="s">
        <v>1335</v>
      </c>
      <c r="L612" s="51" t="s">
        <v>1334</v>
      </c>
      <c r="M612" s="52">
        <v>25</v>
      </c>
      <c r="N612" s="52">
        <v>25</v>
      </c>
      <c r="O612" s="51" t="s">
        <v>1883</v>
      </c>
      <c r="P612" s="51" t="s">
        <v>2814</v>
      </c>
      <c r="Q612" s="51" t="s">
        <v>2815</v>
      </c>
      <c r="R612" s="51" t="s">
        <v>1515</v>
      </c>
      <c r="S612" s="51" t="s">
        <v>1886</v>
      </c>
      <c r="T612" s="53">
        <v>90</v>
      </c>
      <c r="U612" s="54">
        <v>0.29166666666667002</v>
      </c>
      <c r="V612" s="54">
        <v>0.37430555555556</v>
      </c>
      <c r="W612" s="51" t="s">
        <v>1391</v>
      </c>
      <c r="X612" s="51" t="s">
        <v>1391</v>
      </c>
      <c r="Y612" s="51" t="s">
        <v>31</v>
      </c>
      <c r="Z612" s="51" t="s">
        <v>1391</v>
      </c>
      <c r="AA612" s="51" t="s">
        <v>31</v>
      </c>
      <c r="AB612" s="51" t="s">
        <v>1391</v>
      </c>
      <c r="AC612" s="51" t="s">
        <v>1391</v>
      </c>
      <c r="AD612" s="55">
        <v>43304</v>
      </c>
      <c r="AE612" s="55">
        <v>43364</v>
      </c>
      <c r="AF612" s="51" t="s">
        <v>29</v>
      </c>
      <c r="AG612" s="51" t="s">
        <v>1822</v>
      </c>
    </row>
    <row r="613" spans="1:33" hidden="1" x14ac:dyDescent="0.25">
      <c r="A613" s="60">
        <v>40022201</v>
      </c>
      <c r="B613" s="59">
        <v>11</v>
      </c>
      <c r="C613" s="59">
        <v>14</v>
      </c>
      <c r="D613" s="59">
        <v>14</v>
      </c>
      <c r="E613" s="51" t="s">
        <v>1333</v>
      </c>
      <c r="F613" s="51" t="s">
        <v>1334</v>
      </c>
      <c r="G613" s="52">
        <v>25</v>
      </c>
      <c r="H613" s="52">
        <v>25</v>
      </c>
      <c r="I613" s="51" t="s">
        <v>29</v>
      </c>
      <c r="J613" s="51" t="s">
        <v>2813</v>
      </c>
      <c r="K613" s="51" t="s">
        <v>1335</v>
      </c>
      <c r="L613" s="51" t="s">
        <v>1334</v>
      </c>
      <c r="M613" s="52">
        <v>25</v>
      </c>
      <c r="N613" s="52">
        <v>25</v>
      </c>
      <c r="O613" s="51" t="s">
        <v>1883</v>
      </c>
      <c r="P613" s="51" t="s">
        <v>2814</v>
      </c>
      <c r="Q613" s="51" t="s">
        <v>2815</v>
      </c>
      <c r="R613" s="51" t="s">
        <v>1515</v>
      </c>
      <c r="S613" s="51" t="s">
        <v>1391</v>
      </c>
      <c r="T613" s="53">
        <v>0</v>
      </c>
      <c r="U613" s="54">
        <v>0.29166666666667002</v>
      </c>
      <c r="V613" s="54">
        <v>0.37430555555556</v>
      </c>
      <c r="W613" s="51" t="s">
        <v>31</v>
      </c>
      <c r="X613" s="51" t="s">
        <v>1391</v>
      </c>
      <c r="Y613" s="51" t="s">
        <v>31</v>
      </c>
      <c r="Z613" s="51" t="s">
        <v>1391</v>
      </c>
      <c r="AA613" s="51" t="s">
        <v>31</v>
      </c>
      <c r="AB613" s="51" t="s">
        <v>1391</v>
      </c>
      <c r="AC613" s="51" t="s">
        <v>1391</v>
      </c>
      <c r="AD613" s="55">
        <v>43367</v>
      </c>
      <c r="AE613" s="55">
        <v>43427</v>
      </c>
      <c r="AF613" s="51" t="s">
        <v>29</v>
      </c>
      <c r="AG613" s="51" t="s">
        <v>1822</v>
      </c>
    </row>
    <row r="614" spans="1:33" hidden="1" x14ac:dyDescent="0.25">
      <c r="A614" s="60">
        <v>40022202</v>
      </c>
      <c r="B614" s="59">
        <v>12</v>
      </c>
      <c r="C614" s="59">
        <v>13</v>
      </c>
      <c r="D614" s="59">
        <v>13</v>
      </c>
      <c r="E614" s="51" t="s">
        <v>1336</v>
      </c>
      <c r="F614" s="51" t="s">
        <v>1337</v>
      </c>
      <c r="G614" s="52">
        <v>25</v>
      </c>
      <c r="H614" s="52">
        <v>25</v>
      </c>
      <c r="I614" s="51" t="s">
        <v>29</v>
      </c>
      <c r="J614" s="51" t="s">
        <v>2816</v>
      </c>
      <c r="K614" s="51" t="s">
        <v>1338</v>
      </c>
      <c r="L614" s="51" t="s">
        <v>1337</v>
      </c>
      <c r="M614" s="52">
        <v>25</v>
      </c>
      <c r="N614" s="52">
        <v>25</v>
      </c>
      <c r="O614" s="51" t="s">
        <v>1883</v>
      </c>
      <c r="P614" s="51" t="s">
        <v>2786</v>
      </c>
      <c r="Q614" s="51" t="s">
        <v>2787</v>
      </c>
      <c r="R614" s="51" t="s">
        <v>1512</v>
      </c>
      <c r="S614" s="51" t="s">
        <v>1886</v>
      </c>
      <c r="T614" s="53">
        <v>90</v>
      </c>
      <c r="U614" s="54">
        <v>0.45833333333332998</v>
      </c>
      <c r="V614" s="54">
        <v>0.54097222222221997</v>
      </c>
      <c r="W614" s="51" t="s">
        <v>1391</v>
      </c>
      <c r="X614" s="51" t="s">
        <v>1391</v>
      </c>
      <c r="Y614" s="51" t="s">
        <v>31</v>
      </c>
      <c r="Z614" s="51" t="s">
        <v>1391</v>
      </c>
      <c r="AA614" s="51" t="s">
        <v>31</v>
      </c>
      <c r="AB614" s="51" t="s">
        <v>1391</v>
      </c>
      <c r="AC614" s="51" t="s">
        <v>1391</v>
      </c>
      <c r="AD614" s="55">
        <v>43304</v>
      </c>
      <c r="AE614" s="55">
        <v>43364</v>
      </c>
      <c r="AF614" s="51" t="s">
        <v>29</v>
      </c>
      <c r="AG614" s="51" t="s">
        <v>1824</v>
      </c>
    </row>
    <row r="615" spans="1:33" hidden="1" x14ac:dyDescent="0.25">
      <c r="A615" s="60">
        <v>40022202</v>
      </c>
      <c r="B615" s="59">
        <v>12</v>
      </c>
      <c r="C615" s="59">
        <v>13</v>
      </c>
      <c r="D615" s="59">
        <v>13</v>
      </c>
      <c r="E615" s="51" t="s">
        <v>1336</v>
      </c>
      <c r="F615" s="51" t="s">
        <v>1337</v>
      </c>
      <c r="G615" s="52">
        <v>25</v>
      </c>
      <c r="H615" s="52">
        <v>25</v>
      </c>
      <c r="I615" s="51" t="s">
        <v>29</v>
      </c>
      <c r="J615" s="51" t="s">
        <v>2816</v>
      </c>
      <c r="K615" s="51" t="s">
        <v>1338</v>
      </c>
      <c r="L615" s="51" t="s">
        <v>1337</v>
      </c>
      <c r="M615" s="52">
        <v>25</v>
      </c>
      <c r="N615" s="52">
        <v>25</v>
      </c>
      <c r="O615" s="51" t="s">
        <v>1883</v>
      </c>
      <c r="P615" s="51" t="s">
        <v>2786</v>
      </c>
      <c r="Q615" s="51" t="s">
        <v>2787</v>
      </c>
      <c r="R615" s="51" t="s">
        <v>1512</v>
      </c>
      <c r="S615" s="51" t="s">
        <v>1391</v>
      </c>
      <c r="T615" s="53">
        <v>0</v>
      </c>
      <c r="U615" s="54">
        <v>0.45833333333332998</v>
      </c>
      <c r="V615" s="54">
        <v>0.54097222222221997</v>
      </c>
      <c r="W615" s="51" t="s">
        <v>31</v>
      </c>
      <c r="X615" s="51" t="s">
        <v>1391</v>
      </c>
      <c r="Y615" s="51" t="s">
        <v>31</v>
      </c>
      <c r="Z615" s="51" t="s">
        <v>1391</v>
      </c>
      <c r="AA615" s="51" t="s">
        <v>31</v>
      </c>
      <c r="AB615" s="51" t="s">
        <v>1391</v>
      </c>
      <c r="AC615" s="51" t="s">
        <v>1391</v>
      </c>
      <c r="AD615" s="55">
        <v>43367</v>
      </c>
      <c r="AE615" s="55">
        <v>43427</v>
      </c>
      <c r="AF615" s="51" t="s">
        <v>29</v>
      </c>
      <c r="AG615" s="51" t="s">
        <v>1824</v>
      </c>
    </row>
    <row r="616" spans="1:33" hidden="1" x14ac:dyDescent="0.25">
      <c r="A616" s="60">
        <v>40022203</v>
      </c>
      <c r="B616" s="59">
        <v>8</v>
      </c>
      <c r="C616" s="59">
        <v>17</v>
      </c>
      <c r="D616" s="59">
        <v>17</v>
      </c>
      <c r="E616" s="51" t="s">
        <v>1339</v>
      </c>
      <c r="F616" s="51" t="s">
        <v>1340</v>
      </c>
      <c r="G616" s="52">
        <v>25</v>
      </c>
      <c r="H616" s="52">
        <v>25</v>
      </c>
      <c r="I616" s="51" t="s">
        <v>29</v>
      </c>
      <c r="J616" s="51" t="s">
        <v>2817</v>
      </c>
      <c r="K616" s="51" t="s">
        <v>1341</v>
      </c>
      <c r="L616" s="51" t="s">
        <v>1340</v>
      </c>
      <c r="M616" s="52">
        <v>25</v>
      </c>
      <c r="N616" s="52">
        <v>25</v>
      </c>
      <c r="O616" s="51" t="s">
        <v>1883</v>
      </c>
      <c r="P616" s="51" t="s">
        <v>2794</v>
      </c>
      <c r="Q616" s="51" t="s">
        <v>2795</v>
      </c>
      <c r="R616" s="51" t="s">
        <v>1513</v>
      </c>
      <c r="S616" s="51" t="s">
        <v>1886</v>
      </c>
      <c r="T616" s="53">
        <v>90</v>
      </c>
      <c r="U616" s="54">
        <v>0.58333333333333004</v>
      </c>
      <c r="V616" s="54">
        <v>0.66597222222221997</v>
      </c>
      <c r="W616" s="51" t="s">
        <v>1391</v>
      </c>
      <c r="X616" s="51" t="s">
        <v>1391</v>
      </c>
      <c r="Y616" s="51" t="s">
        <v>31</v>
      </c>
      <c r="Z616" s="51" t="s">
        <v>1391</v>
      </c>
      <c r="AA616" s="51" t="s">
        <v>31</v>
      </c>
      <c r="AB616" s="51" t="s">
        <v>1391</v>
      </c>
      <c r="AC616" s="51" t="s">
        <v>1391</v>
      </c>
      <c r="AD616" s="55">
        <v>43304</v>
      </c>
      <c r="AE616" s="55">
        <v>43364</v>
      </c>
      <c r="AF616" s="51" t="s">
        <v>29</v>
      </c>
      <c r="AG616" s="51" t="s">
        <v>1823</v>
      </c>
    </row>
    <row r="617" spans="1:33" hidden="1" x14ac:dyDescent="0.25">
      <c r="A617" s="60">
        <v>40022203</v>
      </c>
      <c r="B617" s="59">
        <v>8</v>
      </c>
      <c r="C617" s="59">
        <v>17</v>
      </c>
      <c r="D617" s="59">
        <v>17</v>
      </c>
      <c r="E617" s="51" t="s">
        <v>1339</v>
      </c>
      <c r="F617" s="51" t="s">
        <v>1340</v>
      </c>
      <c r="G617" s="52">
        <v>25</v>
      </c>
      <c r="H617" s="52">
        <v>25</v>
      </c>
      <c r="I617" s="51" t="s">
        <v>29</v>
      </c>
      <c r="J617" s="51" t="s">
        <v>2817</v>
      </c>
      <c r="K617" s="51" t="s">
        <v>1341</v>
      </c>
      <c r="L617" s="51" t="s">
        <v>1340</v>
      </c>
      <c r="M617" s="52">
        <v>25</v>
      </c>
      <c r="N617" s="52">
        <v>25</v>
      </c>
      <c r="O617" s="51" t="s">
        <v>1883</v>
      </c>
      <c r="P617" s="51" t="s">
        <v>2794</v>
      </c>
      <c r="Q617" s="51" t="s">
        <v>2795</v>
      </c>
      <c r="R617" s="51" t="s">
        <v>1513</v>
      </c>
      <c r="S617" s="51" t="s">
        <v>1391</v>
      </c>
      <c r="T617" s="53">
        <v>0</v>
      </c>
      <c r="U617" s="54">
        <v>0.58333333333333004</v>
      </c>
      <c r="V617" s="54">
        <v>0.66597222222221997</v>
      </c>
      <c r="W617" s="51" t="s">
        <v>31</v>
      </c>
      <c r="X617" s="51" t="s">
        <v>1391</v>
      </c>
      <c r="Y617" s="51" t="s">
        <v>31</v>
      </c>
      <c r="Z617" s="51" t="s">
        <v>1391</v>
      </c>
      <c r="AA617" s="51" t="s">
        <v>31</v>
      </c>
      <c r="AB617" s="51" t="s">
        <v>1391</v>
      </c>
      <c r="AC617" s="51" t="s">
        <v>1391</v>
      </c>
      <c r="AD617" s="55">
        <v>43367</v>
      </c>
      <c r="AE617" s="55">
        <v>43427</v>
      </c>
      <c r="AF617" s="51" t="s">
        <v>29</v>
      </c>
      <c r="AG617" s="51" t="s">
        <v>1823</v>
      </c>
    </row>
    <row r="618" spans="1:33" hidden="1" x14ac:dyDescent="0.25">
      <c r="A618" s="60">
        <v>40022204</v>
      </c>
      <c r="B618" s="59">
        <v>6</v>
      </c>
      <c r="C618" s="59">
        <v>20</v>
      </c>
      <c r="D618" s="59">
        <v>17</v>
      </c>
      <c r="E618" s="51" t="s">
        <v>1342</v>
      </c>
      <c r="F618" s="51" t="s">
        <v>1343</v>
      </c>
      <c r="G618" s="52">
        <v>26</v>
      </c>
      <c r="H618" s="52">
        <v>26</v>
      </c>
      <c r="I618" s="51" t="s">
        <v>29</v>
      </c>
      <c r="J618" s="51" t="s">
        <v>2818</v>
      </c>
      <c r="K618" s="51" t="s">
        <v>1344</v>
      </c>
      <c r="L618" s="51" t="s">
        <v>1343</v>
      </c>
      <c r="M618" s="52">
        <v>26</v>
      </c>
      <c r="N618" s="52">
        <v>26</v>
      </c>
      <c r="O618" s="51" t="s">
        <v>1883</v>
      </c>
      <c r="P618" s="51" t="s">
        <v>2794</v>
      </c>
      <c r="Q618" s="51" t="s">
        <v>2795</v>
      </c>
      <c r="R618" s="51" t="s">
        <v>1513</v>
      </c>
      <c r="S618" s="51" t="s">
        <v>1886</v>
      </c>
      <c r="T618" s="53">
        <v>90</v>
      </c>
      <c r="U618" s="54">
        <v>0.83333333333333004</v>
      </c>
      <c r="V618" s="54">
        <v>0.91666666666666996</v>
      </c>
      <c r="W618" s="51" t="s">
        <v>1391</v>
      </c>
      <c r="X618" s="51" t="s">
        <v>1391</v>
      </c>
      <c r="Y618" s="51" t="s">
        <v>31</v>
      </c>
      <c r="Z618" s="51" t="s">
        <v>1391</v>
      </c>
      <c r="AA618" s="51" t="s">
        <v>31</v>
      </c>
      <c r="AB618" s="51" t="s">
        <v>1391</v>
      </c>
      <c r="AC618" s="51" t="s">
        <v>1391</v>
      </c>
      <c r="AD618" s="55">
        <v>43304</v>
      </c>
      <c r="AE618" s="55">
        <v>43364</v>
      </c>
      <c r="AF618" s="51" t="s">
        <v>29</v>
      </c>
      <c r="AG618" s="51" t="s">
        <v>1815</v>
      </c>
    </row>
    <row r="619" spans="1:33" hidden="1" x14ac:dyDescent="0.25">
      <c r="A619" s="60">
        <v>40022204</v>
      </c>
      <c r="B619" s="59">
        <v>6</v>
      </c>
      <c r="C619" s="59">
        <v>20</v>
      </c>
      <c r="D619" s="59">
        <v>17</v>
      </c>
      <c r="E619" s="51" t="s">
        <v>1342</v>
      </c>
      <c r="F619" s="51" t="s">
        <v>1343</v>
      </c>
      <c r="G619" s="52">
        <v>26</v>
      </c>
      <c r="H619" s="52">
        <v>26</v>
      </c>
      <c r="I619" s="51" t="s">
        <v>29</v>
      </c>
      <c r="J619" s="51" t="s">
        <v>2818</v>
      </c>
      <c r="K619" s="51" t="s">
        <v>1344</v>
      </c>
      <c r="L619" s="51" t="s">
        <v>1343</v>
      </c>
      <c r="M619" s="52">
        <v>26</v>
      </c>
      <c r="N619" s="52">
        <v>26</v>
      </c>
      <c r="O619" s="51" t="s">
        <v>1883</v>
      </c>
      <c r="P619" s="51" t="s">
        <v>2794</v>
      </c>
      <c r="Q619" s="51" t="s">
        <v>2795</v>
      </c>
      <c r="R619" s="51" t="s">
        <v>1513</v>
      </c>
      <c r="S619" s="51" t="s">
        <v>1391</v>
      </c>
      <c r="T619" s="53">
        <v>0</v>
      </c>
      <c r="U619" s="54">
        <v>0.83333333333333004</v>
      </c>
      <c r="V619" s="54">
        <v>0.91666666666666996</v>
      </c>
      <c r="W619" s="51" t="s">
        <v>31</v>
      </c>
      <c r="X619" s="51" t="s">
        <v>1391</v>
      </c>
      <c r="Y619" s="51" t="s">
        <v>31</v>
      </c>
      <c r="Z619" s="51" t="s">
        <v>1391</v>
      </c>
      <c r="AA619" s="51" t="s">
        <v>31</v>
      </c>
      <c r="AB619" s="51" t="s">
        <v>1391</v>
      </c>
      <c r="AC619" s="51" t="s">
        <v>1391</v>
      </c>
      <c r="AD619" s="55">
        <v>43367</v>
      </c>
      <c r="AE619" s="55">
        <v>43427</v>
      </c>
      <c r="AF619" s="51" t="s">
        <v>29</v>
      </c>
      <c r="AG619" s="51" t="s">
        <v>1815</v>
      </c>
    </row>
    <row r="620" spans="1:33" hidden="1" x14ac:dyDescent="0.25">
      <c r="A620" s="60">
        <v>40029049</v>
      </c>
      <c r="B620" s="59">
        <v>4</v>
      </c>
      <c r="C620" s="59">
        <v>2</v>
      </c>
      <c r="D620" s="59">
        <v>2</v>
      </c>
      <c r="E620" s="51" t="s">
        <v>2819</v>
      </c>
      <c r="F620" s="51" t="s">
        <v>2820</v>
      </c>
      <c r="G620" s="52">
        <v>6</v>
      </c>
      <c r="H620" s="52">
        <v>6</v>
      </c>
      <c r="I620" s="51" t="s">
        <v>29</v>
      </c>
      <c r="J620" s="51" t="s">
        <v>2821</v>
      </c>
      <c r="K620" s="51" t="s">
        <v>2819</v>
      </c>
      <c r="L620" s="51" t="s">
        <v>2820</v>
      </c>
      <c r="M620" s="52">
        <v>6</v>
      </c>
      <c r="N620" s="52">
        <v>6</v>
      </c>
      <c r="O620" s="51" t="s">
        <v>1883</v>
      </c>
      <c r="P620" s="51" t="s">
        <v>2438</v>
      </c>
      <c r="Q620" s="51" t="s">
        <v>2439</v>
      </c>
      <c r="R620" s="51" t="s">
        <v>2440</v>
      </c>
      <c r="S620" s="51" t="s">
        <v>1391</v>
      </c>
      <c r="T620" s="53">
        <v>0</v>
      </c>
      <c r="U620" s="54">
        <v>0.83333333333333004</v>
      </c>
      <c r="V620" s="54">
        <v>0.91666666666666996</v>
      </c>
      <c r="W620" s="51" t="s">
        <v>31</v>
      </c>
      <c r="X620" s="51" t="s">
        <v>1391</v>
      </c>
      <c r="Y620" s="51" t="s">
        <v>31</v>
      </c>
      <c r="Z620" s="51" t="s">
        <v>1391</v>
      </c>
      <c r="AA620" s="51" t="s">
        <v>31</v>
      </c>
      <c r="AB620" s="51" t="s">
        <v>1391</v>
      </c>
      <c r="AC620" s="51" t="s">
        <v>1391</v>
      </c>
      <c r="AD620" s="55">
        <v>43304</v>
      </c>
      <c r="AE620" s="55">
        <v>43427</v>
      </c>
      <c r="AF620" s="51" t="s">
        <v>29</v>
      </c>
      <c r="AG620" s="51" t="s">
        <v>1815</v>
      </c>
    </row>
    <row r="621" spans="1:33" hidden="1" x14ac:dyDescent="0.25">
      <c r="A621" s="60">
        <v>40022205</v>
      </c>
      <c r="B621" s="59">
        <v>5</v>
      </c>
      <c r="C621" s="59">
        <v>20</v>
      </c>
      <c r="D621" s="59">
        <v>20</v>
      </c>
      <c r="E621" s="51" t="s">
        <v>1345</v>
      </c>
      <c r="F621" s="51" t="s">
        <v>1346</v>
      </c>
      <c r="G621" s="52">
        <v>25</v>
      </c>
      <c r="H621" s="52">
        <v>25</v>
      </c>
      <c r="I621" s="51" t="s">
        <v>29</v>
      </c>
      <c r="J621" s="51" t="s">
        <v>2822</v>
      </c>
      <c r="K621" s="51" t="s">
        <v>1347</v>
      </c>
      <c r="L621" s="51" t="s">
        <v>1346</v>
      </c>
      <c r="M621" s="52">
        <v>25</v>
      </c>
      <c r="N621" s="52">
        <v>25</v>
      </c>
      <c r="O621" s="51" t="s">
        <v>1883</v>
      </c>
      <c r="P621" s="51" t="s">
        <v>2789</v>
      </c>
      <c r="Q621" s="51" t="s">
        <v>2790</v>
      </c>
      <c r="R621" s="51" t="s">
        <v>1511</v>
      </c>
      <c r="S621" s="51" t="s">
        <v>1886</v>
      </c>
      <c r="T621" s="53">
        <v>90</v>
      </c>
      <c r="U621" s="54">
        <v>0.375</v>
      </c>
      <c r="V621" s="54">
        <v>0.45763888888888998</v>
      </c>
      <c r="W621" s="51" t="s">
        <v>1391</v>
      </c>
      <c r="X621" s="51" t="s">
        <v>1391</v>
      </c>
      <c r="Y621" s="51" t="s">
        <v>31</v>
      </c>
      <c r="Z621" s="51" t="s">
        <v>1391</v>
      </c>
      <c r="AA621" s="51" t="s">
        <v>31</v>
      </c>
      <c r="AB621" s="51" t="s">
        <v>1391</v>
      </c>
      <c r="AC621" s="51" t="s">
        <v>1391</v>
      </c>
      <c r="AD621" s="55">
        <v>43304</v>
      </c>
      <c r="AE621" s="55">
        <v>43364</v>
      </c>
      <c r="AF621" s="51" t="s">
        <v>29</v>
      </c>
      <c r="AG621" s="51" t="s">
        <v>1824</v>
      </c>
    </row>
    <row r="622" spans="1:33" hidden="1" x14ac:dyDescent="0.25">
      <c r="A622" s="60">
        <v>40022205</v>
      </c>
      <c r="B622" s="59">
        <v>5</v>
      </c>
      <c r="C622" s="59">
        <v>20</v>
      </c>
      <c r="D622" s="59">
        <v>20</v>
      </c>
      <c r="E622" s="51" t="s">
        <v>1345</v>
      </c>
      <c r="F622" s="51" t="s">
        <v>1346</v>
      </c>
      <c r="G622" s="52">
        <v>25</v>
      </c>
      <c r="H622" s="52">
        <v>25</v>
      </c>
      <c r="I622" s="51" t="s">
        <v>29</v>
      </c>
      <c r="J622" s="51" t="s">
        <v>2822</v>
      </c>
      <c r="K622" s="51" t="s">
        <v>1347</v>
      </c>
      <c r="L622" s="51" t="s">
        <v>1346</v>
      </c>
      <c r="M622" s="52">
        <v>25</v>
      </c>
      <c r="N622" s="52">
        <v>25</v>
      </c>
      <c r="O622" s="51" t="s">
        <v>1883</v>
      </c>
      <c r="P622" s="51" t="s">
        <v>2789</v>
      </c>
      <c r="Q622" s="51" t="s">
        <v>2790</v>
      </c>
      <c r="R622" s="51" t="s">
        <v>1511</v>
      </c>
      <c r="S622" s="51" t="s">
        <v>1391</v>
      </c>
      <c r="T622" s="53">
        <v>0</v>
      </c>
      <c r="U622" s="54">
        <v>0.375</v>
      </c>
      <c r="V622" s="54">
        <v>0.45763888888888998</v>
      </c>
      <c r="W622" s="51" t="s">
        <v>31</v>
      </c>
      <c r="X622" s="51" t="s">
        <v>1391</v>
      </c>
      <c r="Y622" s="51" t="s">
        <v>31</v>
      </c>
      <c r="Z622" s="51" t="s">
        <v>1391</v>
      </c>
      <c r="AA622" s="51" t="s">
        <v>31</v>
      </c>
      <c r="AB622" s="51" t="s">
        <v>1391</v>
      </c>
      <c r="AC622" s="51" t="s">
        <v>1391</v>
      </c>
      <c r="AD622" s="55">
        <v>43367</v>
      </c>
      <c r="AE622" s="55">
        <v>43427</v>
      </c>
      <c r="AF622" s="51" t="s">
        <v>29</v>
      </c>
      <c r="AG622" s="51" t="s">
        <v>1824</v>
      </c>
    </row>
    <row r="623" spans="1:33" hidden="1" x14ac:dyDescent="0.25">
      <c r="A623" s="60">
        <v>40022206</v>
      </c>
      <c r="B623" s="59">
        <v>2</v>
      </c>
      <c r="C623" s="59">
        <v>23</v>
      </c>
      <c r="D623" s="59">
        <v>23</v>
      </c>
      <c r="E623" s="51" t="s">
        <v>1348</v>
      </c>
      <c r="F623" s="51" t="s">
        <v>1349</v>
      </c>
      <c r="G623" s="52">
        <v>25</v>
      </c>
      <c r="H623" s="52">
        <v>25</v>
      </c>
      <c r="I623" s="51" t="s">
        <v>29</v>
      </c>
      <c r="J623" s="51" t="s">
        <v>2823</v>
      </c>
      <c r="K623" s="51" t="s">
        <v>1350</v>
      </c>
      <c r="L623" s="51" t="s">
        <v>1349</v>
      </c>
      <c r="M623" s="52">
        <v>25</v>
      </c>
      <c r="N623" s="52">
        <v>25</v>
      </c>
      <c r="O623" s="51" t="s">
        <v>1883</v>
      </c>
      <c r="P623" s="51" t="s">
        <v>2438</v>
      </c>
      <c r="Q623" s="51" t="s">
        <v>2439</v>
      </c>
      <c r="R623" s="51" t="s">
        <v>2440</v>
      </c>
      <c r="S623" s="51" t="s">
        <v>1391</v>
      </c>
      <c r="T623" s="53">
        <v>0</v>
      </c>
      <c r="U623" s="54">
        <v>0.45833333333332998</v>
      </c>
      <c r="V623" s="54">
        <v>0.54097222222221997</v>
      </c>
      <c r="W623" s="51" t="s">
        <v>1391</v>
      </c>
      <c r="X623" s="51" t="s">
        <v>1391</v>
      </c>
      <c r="Y623" s="51" t="s">
        <v>31</v>
      </c>
      <c r="Z623" s="51" t="s">
        <v>1391</v>
      </c>
      <c r="AA623" s="51" t="s">
        <v>31</v>
      </c>
      <c r="AB623" s="51" t="s">
        <v>1391</v>
      </c>
      <c r="AC623" s="51" t="s">
        <v>1391</v>
      </c>
      <c r="AD623" s="55">
        <v>43304</v>
      </c>
      <c r="AE623" s="55">
        <v>43364</v>
      </c>
      <c r="AF623" s="51" t="s">
        <v>29</v>
      </c>
      <c r="AG623" s="51" t="s">
        <v>1825</v>
      </c>
    </row>
    <row r="624" spans="1:33" hidden="1" x14ac:dyDescent="0.25">
      <c r="A624" s="60">
        <v>40022206</v>
      </c>
      <c r="B624" s="59">
        <v>2</v>
      </c>
      <c r="C624" s="59">
        <v>23</v>
      </c>
      <c r="D624" s="59">
        <v>23</v>
      </c>
      <c r="E624" s="51" t="s">
        <v>1348</v>
      </c>
      <c r="F624" s="51" t="s">
        <v>1349</v>
      </c>
      <c r="G624" s="52">
        <v>25</v>
      </c>
      <c r="H624" s="52">
        <v>25</v>
      </c>
      <c r="I624" s="51" t="s">
        <v>29</v>
      </c>
      <c r="J624" s="51" t="s">
        <v>2823</v>
      </c>
      <c r="K624" s="51" t="s">
        <v>1350</v>
      </c>
      <c r="L624" s="51" t="s">
        <v>1349</v>
      </c>
      <c r="M624" s="52">
        <v>25</v>
      </c>
      <c r="N624" s="52">
        <v>25</v>
      </c>
      <c r="O624" s="51" t="s">
        <v>1883</v>
      </c>
      <c r="P624" s="51" t="s">
        <v>2438</v>
      </c>
      <c r="Q624" s="51" t="s">
        <v>2439</v>
      </c>
      <c r="R624" s="51" t="s">
        <v>2440</v>
      </c>
      <c r="S624" s="51" t="s">
        <v>1391</v>
      </c>
      <c r="T624" s="53">
        <v>0</v>
      </c>
      <c r="U624" s="54">
        <v>0.45833333333332998</v>
      </c>
      <c r="V624" s="54">
        <v>0.54097222222221997</v>
      </c>
      <c r="W624" s="51" t="s">
        <v>31</v>
      </c>
      <c r="X624" s="51" t="s">
        <v>1391</v>
      </c>
      <c r="Y624" s="51" t="s">
        <v>31</v>
      </c>
      <c r="Z624" s="51" t="s">
        <v>1391</v>
      </c>
      <c r="AA624" s="51" t="s">
        <v>31</v>
      </c>
      <c r="AB624" s="51" t="s">
        <v>1391</v>
      </c>
      <c r="AC624" s="51" t="s">
        <v>1391</v>
      </c>
      <c r="AD624" s="55">
        <v>43367</v>
      </c>
      <c r="AE624" s="55">
        <v>43427</v>
      </c>
      <c r="AF624" s="51" t="s">
        <v>29</v>
      </c>
      <c r="AG624" s="51" t="s">
        <v>1825</v>
      </c>
    </row>
    <row r="625" spans="1:33" hidden="1" x14ac:dyDescent="0.25">
      <c r="A625" s="60">
        <v>40022207</v>
      </c>
      <c r="B625" s="59">
        <v>3</v>
      </c>
      <c r="C625" s="59">
        <v>23</v>
      </c>
      <c r="D625" s="59">
        <v>23</v>
      </c>
      <c r="E625" s="51" t="s">
        <v>1351</v>
      </c>
      <c r="F625" s="51" t="s">
        <v>1352</v>
      </c>
      <c r="G625" s="52">
        <v>26</v>
      </c>
      <c r="H625" s="52">
        <v>26</v>
      </c>
      <c r="I625" s="51" t="s">
        <v>29</v>
      </c>
      <c r="J625" s="51" t="s">
        <v>2824</v>
      </c>
      <c r="K625" s="51" t="s">
        <v>1353</v>
      </c>
      <c r="L625" s="51" t="s">
        <v>1352</v>
      </c>
      <c r="M625" s="52">
        <v>26</v>
      </c>
      <c r="N625" s="52">
        <v>26</v>
      </c>
      <c r="O625" s="51" t="s">
        <v>1883</v>
      </c>
      <c r="P625" s="51" t="s">
        <v>2814</v>
      </c>
      <c r="Q625" s="51" t="s">
        <v>2815</v>
      </c>
      <c r="R625" s="51" t="s">
        <v>1515</v>
      </c>
      <c r="S625" s="51" t="s">
        <v>1886</v>
      </c>
      <c r="T625" s="53">
        <v>90</v>
      </c>
      <c r="U625" s="54">
        <v>0.66666666666666996</v>
      </c>
      <c r="V625" s="54">
        <v>0.74930555555556</v>
      </c>
      <c r="W625" s="51" t="s">
        <v>1391</v>
      </c>
      <c r="X625" s="51" t="s">
        <v>1391</v>
      </c>
      <c r="Y625" s="51" t="s">
        <v>31</v>
      </c>
      <c r="Z625" s="51" t="s">
        <v>1391</v>
      </c>
      <c r="AA625" s="51" t="s">
        <v>31</v>
      </c>
      <c r="AB625" s="51" t="s">
        <v>1391</v>
      </c>
      <c r="AC625" s="51" t="s">
        <v>1391</v>
      </c>
      <c r="AD625" s="55">
        <v>43304</v>
      </c>
      <c r="AE625" s="55">
        <v>43364</v>
      </c>
      <c r="AF625" s="51" t="s">
        <v>29</v>
      </c>
      <c r="AG625" s="51" t="s">
        <v>1817</v>
      </c>
    </row>
    <row r="626" spans="1:33" hidden="1" x14ac:dyDescent="0.25">
      <c r="A626" s="60">
        <v>40022207</v>
      </c>
      <c r="B626" s="59">
        <v>3</v>
      </c>
      <c r="C626" s="59">
        <v>23</v>
      </c>
      <c r="D626" s="59">
        <v>23</v>
      </c>
      <c r="E626" s="51" t="s">
        <v>1351</v>
      </c>
      <c r="F626" s="51" t="s">
        <v>1352</v>
      </c>
      <c r="G626" s="52">
        <v>26</v>
      </c>
      <c r="H626" s="52">
        <v>26</v>
      </c>
      <c r="I626" s="51" t="s">
        <v>29</v>
      </c>
      <c r="J626" s="51" t="s">
        <v>2824</v>
      </c>
      <c r="K626" s="51" t="s">
        <v>1353</v>
      </c>
      <c r="L626" s="51" t="s">
        <v>1352</v>
      </c>
      <c r="M626" s="52">
        <v>26</v>
      </c>
      <c r="N626" s="52">
        <v>26</v>
      </c>
      <c r="O626" s="51" t="s">
        <v>1883</v>
      </c>
      <c r="P626" s="51" t="s">
        <v>2814</v>
      </c>
      <c r="Q626" s="51" t="s">
        <v>2815</v>
      </c>
      <c r="R626" s="51" t="s">
        <v>1515</v>
      </c>
      <c r="S626" s="51" t="s">
        <v>1391</v>
      </c>
      <c r="T626" s="53">
        <v>0</v>
      </c>
      <c r="U626" s="54">
        <v>0.66666666666666996</v>
      </c>
      <c r="V626" s="54">
        <v>0.74930555555556</v>
      </c>
      <c r="W626" s="51" t="s">
        <v>31</v>
      </c>
      <c r="X626" s="51" t="s">
        <v>1391</v>
      </c>
      <c r="Y626" s="51" t="s">
        <v>31</v>
      </c>
      <c r="Z626" s="51" t="s">
        <v>1391</v>
      </c>
      <c r="AA626" s="51" t="s">
        <v>31</v>
      </c>
      <c r="AB626" s="51" t="s">
        <v>1391</v>
      </c>
      <c r="AC626" s="51" t="s">
        <v>1391</v>
      </c>
      <c r="AD626" s="55">
        <v>43367</v>
      </c>
      <c r="AE626" s="55">
        <v>43427</v>
      </c>
      <c r="AF626" s="51" t="s">
        <v>29</v>
      </c>
      <c r="AG626" s="51" t="s">
        <v>1817</v>
      </c>
    </row>
    <row r="627" spans="1:33" hidden="1" x14ac:dyDescent="0.25">
      <c r="A627" s="60">
        <v>40022208</v>
      </c>
      <c r="B627" s="59">
        <v>4</v>
      </c>
      <c r="C627" s="59">
        <v>23</v>
      </c>
      <c r="D627" s="59">
        <v>21</v>
      </c>
      <c r="E627" s="51" t="s">
        <v>1354</v>
      </c>
      <c r="F627" s="51" t="s">
        <v>1355</v>
      </c>
      <c r="G627" s="52">
        <v>27</v>
      </c>
      <c r="H627" s="52">
        <v>27</v>
      </c>
      <c r="I627" s="51" t="s">
        <v>29</v>
      </c>
      <c r="J627" s="51" t="s">
        <v>2825</v>
      </c>
      <c r="K627" s="51" t="s">
        <v>1356</v>
      </c>
      <c r="L627" s="51" t="s">
        <v>1355</v>
      </c>
      <c r="M627" s="52">
        <v>27</v>
      </c>
      <c r="N627" s="52">
        <v>27</v>
      </c>
      <c r="O627" s="51" t="s">
        <v>1883</v>
      </c>
      <c r="P627" s="51" t="s">
        <v>2803</v>
      </c>
      <c r="Q627" s="51" t="s">
        <v>2804</v>
      </c>
      <c r="R627" s="51" t="s">
        <v>1514</v>
      </c>
      <c r="S627" s="51" t="s">
        <v>1886</v>
      </c>
      <c r="T627" s="53">
        <v>90</v>
      </c>
      <c r="U627" s="54">
        <v>0.83333333333333004</v>
      </c>
      <c r="V627" s="54">
        <v>0.91666666666666996</v>
      </c>
      <c r="W627" s="51" t="s">
        <v>1391</v>
      </c>
      <c r="X627" s="51" t="s">
        <v>1391</v>
      </c>
      <c r="Y627" s="51" t="s">
        <v>31</v>
      </c>
      <c r="Z627" s="51" t="s">
        <v>1391</v>
      </c>
      <c r="AA627" s="51" t="s">
        <v>31</v>
      </c>
      <c r="AB627" s="51" t="s">
        <v>1391</v>
      </c>
      <c r="AC627" s="51" t="s">
        <v>1391</v>
      </c>
      <c r="AD627" s="55">
        <v>43304</v>
      </c>
      <c r="AE627" s="55">
        <v>43364</v>
      </c>
      <c r="AF627" s="51" t="s">
        <v>29</v>
      </c>
      <c r="AG627" s="51" t="s">
        <v>1816</v>
      </c>
    </row>
    <row r="628" spans="1:33" hidden="1" x14ac:dyDescent="0.25">
      <c r="A628" s="60">
        <v>40022208</v>
      </c>
      <c r="B628" s="59">
        <v>4</v>
      </c>
      <c r="C628" s="59">
        <v>23</v>
      </c>
      <c r="D628" s="59">
        <v>21</v>
      </c>
      <c r="E628" s="51" t="s">
        <v>1354</v>
      </c>
      <c r="F628" s="51" t="s">
        <v>1355</v>
      </c>
      <c r="G628" s="52">
        <v>27</v>
      </c>
      <c r="H628" s="52">
        <v>27</v>
      </c>
      <c r="I628" s="51" t="s">
        <v>29</v>
      </c>
      <c r="J628" s="51" t="s">
        <v>2825</v>
      </c>
      <c r="K628" s="51" t="s">
        <v>1356</v>
      </c>
      <c r="L628" s="51" t="s">
        <v>1355</v>
      </c>
      <c r="M628" s="52">
        <v>27</v>
      </c>
      <c r="N628" s="52">
        <v>27</v>
      </c>
      <c r="O628" s="51" t="s">
        <v>1883</v>
      </c>
      <c r="P628" s="51" t="s">
        <v>2803</v>
      </c>
      <c r="Q628" s="51" t="s">
        <v>2804</v>
      </c>
      <c r="R628" s="51" t="s">
        <v>1514</v>
      </c>
      <c r="S628" s="51" t="s">
        <v>1391</v>
      </c>
      <c r="T628" s="53">
        <v>0</v>
      </c>
      <c r="U628" s="54">
        <v>0.83333333333333004</v>
      </c>
      <c r="V628" s="54">
        <v>0.91666666666666996</v>
      </c>
      <c r="W628" s="51" t="s">
        <v>31</v>
      </c>
      <c r="X628" s="51" t="s">
        <v>1391</v>
      </c>
      <c r="Y628" s="51" t="s">
        <v>31</v>
      </c>
      <c r="Z628" s="51" t="s">
        <v>1391</v>
      </c>
      <c r="AA628" s="51" t="s">
        <v>31</v>
      </c>
      <c r="AB628" s="51" t="s">
        <v>1391</v>
      </c>
      <c r="AC628" s="51" t="s">
        <v>1391</v>
      </c>
      <c r="AD628" s="55">
        <v>43367</v>
      </c>
      <c r="AE628" s="55">
        <v>43427</v>
      </c>
      <c r="AF628" s="51" t="s">
        <v>29</v>
      </c>
      <c r="AG628" s="51" t="s">
        <v>1816</v>
      </c>
    </row>
    <row r="629" spans="1:33" hidden="1" x14ac:dyDescent="0.25">
      <c r="A629" s="60">
        <v>40029053</v>
      </c>
      <c r="B629" s="59">
        <v>3</v>
      </c>
      <c r="C629" s="59">
        <v>8</v>
      </c>
      <c r="D629" s="59">
        <v>7</v>
      </c>
      <c r="E629" s="51" t="s">
        <v>2826</v>
      </c>
      <c r="F629" s="51" t="s">
        <v>2827</v>
      </c>
      <c r="G629" s="52">
        <v>11</v>
      </c>
      <c r="H629" s="52">
        <v>11</v>
      </c>
      <c r="I629" s="51" t="s">
        <v>29</v>
      </c>
      <c r="J629" s="51" t="s">
        <v>2828</v>
      </c>
      <c r="K629" s="51" t="s">
        <v>2826</v>
      </c>
      <c r="L629" s="51" t="s">
        <v>2827</v>
      </c>
      <c r="M629" s="52">
        <v>11</v>
      </c>
      <c r="N629" s="52">
        <v>11</v>
      </c>
      <c r="O629" s="51" t="s">
        <v>1883</v>
      </c>
      <c r="P629" s="51" t="s">
        <v>2438</v>
      </c>
      <c r="Q629" s="51" t="s">
        <v>2439</v>
      </c>
      <c r="R629" s="51" t="s">
        <v>2440</v>
      </c>
      <c r="S629" s="51" t="s">
        <v>1391</v>
      </c>
      <c r="T629" s="53">
        <v>0</v>
      </c>
      <c r="U629" s="54">
        <v>0.83333333333333004</v>
      </c>
      <c r="V629" s="54">
        <v>0.91666666666666996</v>
      </c>
      <c r="W629" s="51" t="s">
        <v>31</v>
      </c>
      <c r="X629" s="51" t="s">
        <v>1391</v>
      </c>
      <c r="Y629" s="51" t="s">
        <v>31</v>
      </c>
      <c r="Z629" s="51" t="s">
        <v>1391</v>
      </c>
      <c r="AA629" s="51" t="s">
        <v>31</v>
      </c>
      <c r="AB629" s="51" t="s">
        <v>1391</v>
      </c>
      <c r="AC629" s="51" t="s">
        <v>1391</v>
      </c>
      <c r="AD629" s="55">
        <v>43304</v>
      </c>
      <c r="AE629" s="55">
        <v>43427</v>
      </c>
      <c r="AF629" s="51" t="s">
        <v>29</v>
      </c>
      <c r="AG629" s="51" t="s">
        <v>1816</v>
      </c>
    </row>
    <row r="630" spans="1:33" hidden="1" x14ac:dyDescent="0.25">
      <c r="A630" s="60">
        <v>40027001</v>
      </c>
      <c r="B630" s="59">
        <v>10</v>
      </c>
      <c r="C630" s="59">
        <v>15</v>
      </c>
      <c r="D630" s="59">
        <v>15</v>
      </c>
      <c r="E630" s="51" t="s">
        <v>1496</v>
      </c>
      <c r="F630" s="51" t="s">
        <v>2829</v>
      </c>
      <c r="G630" s="52">
        <v>25</v>
      </c>
      <c r="H630" s="52">
        <v>25</v>
      </c>
      <c r="I630" s="51" t="s">
        <v>29</v>
      </c>
      <c r="J630" s="51" t="s">
        <v>2830</v>
      </c>
      <c r="K630" s="51" t="s">
        <v>1497</v>
      </c>
      <c r="L630" s="51" t="s">
        <v>2829</v>
      </c>
      <c r="M630" s="52">
        <v>25</v>
      </c>
      <c r="N630" s="52">
        <v>25</v>
      </c>
      <c r="O630" s="51" t="s">
        <v>1883</v>
      </c>
      <c r="P630" s="51" t="s">
        <v>2609</v>
      </c>
      <c r="Q630" s="51" t="s">
        <v>2610</v>
      </c>
      <c r="R630" s="51" t="s">
        <v>2611</v>
      </c>
      <c r="S630" s="51" t="s">
        <v>1391</v>
      </c>
      <c r="T630" s="53">
        <v>0</v>
      </c>
      <c r="U630" s="54">
        <v>0.45833333333332998</v>
      </c>
      <c r="V630" s="54">
        <v>0.54097222222221997</v>
      </c>
      <c r="W630" s="51" t="s">
        <v>1391</v>
      </c>
      <c r="X630" s="51" t="s">
        <v>1391</v>
      </c>
      <c r="Y630" s="51" t="s">
        <v>31</v>
      </c>
      <c r="Z630" s="51" t="s">
        <v>1391</v>
      </c>
      <c r="AA630" s="51" t="s">
        <v>31</v>
      </c>
      <c r="AB630" s="51" t="s">
        <v>1391</v>
      </c>
      <c r="AC630" s="51" t="s">
        <v>1391</v>
      </c>
      <c r="AD630" s="55">
        <v>43304</v>
      </c>
      <c r="AE630" s="55">
        <v>43364</v>
      </c>
      <c r="AF630" s="51" t="s">
        <v>29</v>
      </c>
      <c r="AG630" s="51" t="s">
        <v>1827</v>
      </c>
    </row>
    <row r="631" spans="1:33" hidden="1" x14ac:dyDescent="0.25">
      <c r="A631" s="60">
        <v>40027001</v>
      </c>
      <c r="B631" s="59">
        <v>10</v>
      </c>
      <c r="C631" s="59">
        <v>15</v>
      </c>
      <c r="D631" s="59">
        <v>15</v>
      </c>
      <c r="E631" s="51" t="s">
        <v>1496</v>
      </c>
      <c r="F631" s="51" t="s">
        <v>2829</v>
      </c>
      <c r="G631" s="52">
        <v>25</v>
      </c>
      <c r="H631" s="52">
        <v>25</v>
      </c>
      <c r="I631" s="51" t="s">
        <v>29</v>
      </c>
      <c r="J631" s="51" t="s">
        <v>2830</v>
      </c>
      <c r="K631" s="51" t="s">
        <v>1497</v>
      </c>
      <c r="L631" s="51" t="s">
        <v>2829</v>
      </c>
      <c r="M631" s="52">
        <v>25</v>
      </c>
      <c r="N631" s="52">
        <v>25</v>
      </c>
      <c r="O631" s="51" t="s">
        <v>1883</v>
      </c>
      <c r="P631" s="51" t="s">
        <v>2609</v>
      </c>
      <c r="Q631" s="51" t="s">
        <v>2610</v>
      </c>
      <c r="R631" s="51" t="s">
        <v>2611</v>
      </c>
      <c r="S631" s="51" t="s">
        <v>1391</v>
      </c>
      <c r="T631" s="53">
        <v>0</v>
      </c>
      <c r="U631" s="54">
        <v>0.45833333333332998</v>
      </c>
      <c r="V631" s="54">
        <v>0.54097222222221997</v>
      </c>
      <c r="W631" s="51" t="s">
        <v>31</v>
      </c>
      <c r="X631" s="51" t="s">
        <v>1391</v>
      </c>
      <c r="Y631" s="51" t="s">
        <v>31</v>
      </c>
      <c r="Z631" s="51" t="s">
        <v>1391</v>
      </c>
      <c r="AA631" s="51" t="s">
        <v>31</v>
      </c>
      <c r="AB631" s="51" t="s">
        <v>1391</v>
      </c>
      <c r="AC631" s="51" t="s">
        <v>1391</v>
      </c>
      <c r="AD631" s="55">
        <v>43367</v>
      </c>
      <c r="AE631" s="55">
        <v>43427</v>
      </c>
      <c r="AF631" s="51" t="s">
        <v>29</v>
      </c>
      <c r="AG631" s="51" t="s">
        <v>1827</v>
      </c>
    </row>
    <row r="632" spans="1:33" hidden="1" x14ac:dyDescent="0.25">
      <c r="A632" s="60">
        <v>40027927</v>
      </c>
      <c r="B632" s="59">
        <v>9</v>
      </c>
      <c r="C632" s="59">
        <v>16</v>
      </c>
      <c r="D632" s="59">
        <v>14</v>
      </c>
      <c r="E632" s="51" t="s">
        <v>1498</v>
      </c>
      <c r="F632" s="51" t="s">
        <v>2831</v>
      </c>
      <c r="G632" s="52">
        <v>25</v>
      </c>
      <c r="H632" s="52">
        <v>25</v>
      </c>
      <c r="I632" s="51" t="s">
        <v>29</v>
      </c>
      <c r="J632" s="51" t="s">
        <v>2832</v>
      </c>
      <c r="K632" s="51" t="s">
        <v>1499</v>
      </c>
      <c r="L632" s="51" t="s">
        <v>2831</v>
      </c>
      <c r="M632" s="52">
        <v>25</v>
      </c>
      <c r="N632" s="52">
        <v>25</v>
      </c>
      <c r="O632" s="51" t="s">
        <v>1883</v>
      </c>
      <c r="P632" s="51" t="s">
        <v>2493</v>
      </c>
      <c r="Q632" s="51" t="s">
        <v>2494</v>
      </c>
      <c r="R632" s="51" t="s">
        <v>1686</v>
      </c>
      <c r="S632" s="51" t="s">
        <v>1886</v>
      </c>
      <c r="T632" s="53">
        <v>90</v>
      </c>
      <c r="U632" s="54">
        <v>0.45833333333332998</v>
      </c>
      <c r="V632" s="54">
        <v>0.54097222222221997</v>
      </c>
      <c r="W632" s="51" t="s">
        <v>1391</v>
      </c>
      <c r="X632" s="51" t="s">
        <v>1391</v>
      </c>
      <c r="Y632" s="51" t="s">
        <v>31</v>
      </c>
      <c r="Z632" s="51" t="s">
        <v>1391</v>
      </c>
      <c r="AA632" s="51" t="s">
        <v>31</v>
      </c>
      <c r="AB632" s="51" t="s">
        <v>1391</v>
      </c>
      <c r="AC632" s="51" t="s">
        <v>1391</v>
      </c>
      <c r="AD632" s="55">
        <v>43304</v>
      </c>
      <c r="AE632" s="55">
        <v>43364</v>
      </c>
      <c r="AF632" s="51" t="s">
        <v>29</v>
      </c>
      <c r="AG632" s="51" t="s">
        <v>2198</v>
      </c>
    </row>
    <row r="633" spans="1:33" hidden="1" x14ac:dyDescent="0.25">
      <c r="A633" s="60">
        <v>40027927</v>
      </c>
      <c r="B633" s="59">
        <v>9</v>
      </c>
      <c r="C633" s="59">
        <v>16</v>
      </c>
      <c r="D633" s="59">
        <v>14</v>
      </c>
      <c r="E633" s="51" t="s">
        <v>1498</v>
      </c>
      <c r="F633" s="51" t="s">
        <v>2831</v>
      </c>
      <c r="G633" s="52">
        <v>25</v>
      </c>
      <c r="H633" s="52">
        <v>25</v>
      </c>
      <c r="I633" s="51" t="s">
        <v>29</v>
      </c>
      <c r="J633" s="51" t="s">
        <v>2832</v>
      </c>
      <c r="K633" s="51" t="s">
        <v>1499</v>
      </c>
      <c r="L633" s="51" t="s">
        <v>2831</v>
      </c>
      <c r="M633" s="52">
        <v>25</v>
      </c>
      <c r="N633" s="52">
        <v>25</v>
      </c>
      <c r="O633" s="51" t="s">
        <v>1883</v>
      </c>
      <c r="P633" s="51" t="s">
        <v>2493</v>
      </c>
      <c r="Q633" s="51" t="s">
        <v>2494</v>
      </c>
      <c r="R633" s="51" t="s">
        <v>1686</v>
      </c>
      <c r="S633" s="51" t="s">
        <v>1391</v>
      </c>
      <c r="T633" s="53">
        <v>0</v>
      </c>
      <c r="U633" s="54">
        <v>0.45833333333332998</v>
      </c>
      <c r="V633" s="54">
        <v>0.54097222222221997</v>
      </c>
      <c r="W633" s="51" t="s">
        <v>31</v>
      </c>
      <c r="X633" s="51" t="s">
        <v>1391</v>
      </c>
      <c r="Y633" s="51" t="s">
        <v>31</v>
      </c>
      <c r="Z633" s="51" t="s">
        <v>1391</v>
      </c>
      <c r="AA633" s="51" t="s">
        <v>31</v>
      </c>
      <c r="AB633" s="51" t="s">
        <v>1391</v>
      </c>
      <c r="AC633" s="51" t="s">
        <v>1391</v>
      </c>
      <c r="AD633" s="55">
        <v>43367</v>
      </c>
      <c r="AE633" s="55">
        <v>43427</v>
      </c>
      <c r="AF633" s="51" t="s">
        <v>29</v>
      </c>
      <c r="AG633" s="51" t="s">
        <v>2198</v>
      </c>
    </row>
    <row r="634" spans="1:33" hidden="1" x14ac:dyDescent="0.25">
      <c r="A634" s="60">
        <v>40025457</v>
      </c>
      <c r="B634" s="59">
        <v>1</v>
      </c>
      <c r="C634" s="59">
        <v>24</v>
      </c>
      <c r="D634" s="59">
        <v>24</v>
      </c>
      <c r="E634" s="51" t="s">
        <v>1357</v>
      </c>
      <c r="F634" s="51" t="s">
        <v>1358</v>
      </c>
      <c r="G634" s="52">
        <v>25</v>
      </c>
      <c r="H634" s="52">
        <v>25</v>
      </c>
      <c r="I634" s="51" t="s">
        <v>29</v>
      </c>
      <c r="J634" s="51" t="s">
        <v>2833</v>
      </c>
      <c r="K634" s="51" t="s">
        <v>1359</v>
      </c>
      <c r="L634" s="51" t="s">
        <v>1358</v>
      </c>
      <c r="M634" s="52">
        <v>25</v>
      </c>
      <c r="N634" s="52">
        <v>25</v>
      </c>
      <c r="O634" s="51" t="s">
        <v>1883</v>
      </c>
      <c r="P634" s="51" t="s">
        <v>2473</v>
      </c>
      <c r="Q634" s="51" t="s">
        <v>2474</v>
      </c>
      <c r="R634" s="51" t="s">
        <v>1640</v>
      </c>
      <c r="S634" s="51" t="s">
        <v>1886</v>
      </c>
      <c r="T634" s="53">
        <v>90</v>
      </c>
      <c r="U634" s="54">
        <v>0.29166666666667002</v>
      </c>
      <c r="V634" s="54">
        <v>0.37430555555556</v>
      </c>
      <c r="W634" s="51" t="s">
        <v>1391</v>
      </c>
      <c r="X634" s="51" t="s">
        <v>1391</v>
      </c>
      <c r="Y634" s="51" t="s">
        <v>31</v>
      </c>
      <c r="Z634" s="51" t="s">
        <v>1391</v>
      </c>
      <c r="AA634" s="51" t="s">
        <v>31</v>
      </c>
      <c r="AB634" s="51" t="s">
        <v>1391</v>
      </c>
      <c r="AC634" s="51" t="s">
        <v>1391</v>
      </c>
      <c r="AD634" s="55">
        <v>43304</v>
      </c>
      <c r="AE634" s="55">
        <v>43364</v>
      </c>
      <c r="AF634" s="51" t="s">
        <v>29</v>
      </c>
      <c r="AG634" s="51" t="s">
        <v>1823</v>
      </c>
    </row>
    <row r="635" spans="1:33" hidden="1" x14ac:dyDescent="0.25">
      <c r="A635" s="60">
        <v>40025457</v>
      </c>
      <c r="B635" s="59">
        <v>1</v>
      </c>
      <c r="C635" s="59">
        <v>24</v>
      </c>
      <c r="D635" s="59">
        <v>24</v>
      </c>
      <c r="E635" s="51" t="s">
        <v>1357</v>
      </c>
      <c r="F635" s="51" t="s">
        <v>1358</v>
      </c>
      <c r="G635" s="52">
        <v>25</v>
      </c>
      <c r="H635" s="52">
        <v>25</v>
      </c>
      <c r="I635" s="51" t="s">
        <v>29</v>
      </c>
      <c r="J635" s="51" t="s">
        <v>2833</v>
      </c>
      <c r="K635" s="51" t="s">
        <v>1359</v>
      </c>
      <c r="L635" s="51" t="s">
        <v>1358</v>
      </c>
      <c r="M635" s="52">
        <v>25</v>
      </c>
      <c r="N635" s="52">
        <v>25</v>
      </c>
      <c r="O635" s="51" t="s">
        <v>1883</v>
      </c>
      <c r="P635" s="51" t="s">
        <v>2473</v>
      </c>
      <c r="Q635" s="51" t="s">
        <v>2474</v>
      </c>
      <c r="R635" s="51" t="s">
        <v>1640</v>
      </c>
      <c r="S635" s="51" t="s">
        <v>1391</v>
      </c>
      <c r="T635" s="53">
        <v>0</v>
      </c>
      <c r="U635" s="54">
        <v>0.29166666666667002</v>
      </c>
      <c r="V635" s="54">
        <v>0.37430555555556</v>
      </c>
      <c r="W635" s="51" t="s">
        <v>31</v>
      </c>
      <c r="X635" s="51" t="s">
        <v>1391</v>
      </c>
      <c r="Y635" s="51" t="s">
        <v>31</v>
      </c>
      <c r="Z635" s="51" t="s">
        <v>1391</v>
      </c>
      <c r="AA635" s="51" t="s">
        <v>31</v>
      </c>
      <c r="AB635" s="51" t="s">
        <v>1391</v>
      </c>
      <c r="AC635" s="51" t="s">
        <v>1391</v>
      </c>
      <c r="AD635" s="55">
        <v>43367</v>
      </c>
      <c r="AE635" s="55">
        <v>43427</v>
      </c>
      <c r="AF635" s="51" t="s">
        <v>29</v>
      </c>
      <c r="AG635" s="51" t="s">
        <v>1823</v>
      </c>
    </row>
    <row r="636" spans="1:33" hidden="1" x14ac:dyDescent="0.25">
      <c r="A636" s="60">
        <v>40025458</v>
      </c>
      <c r="B636" s="59">
        <v>2</v>
      </c>
      <c r="C636" s="59">
        <v>23</v>
      </c>
      <c r="D636" s="59">
        <v>22</v>
      </c>
      <c r="E636" s="51" t="s">
        <v>1360</v>
      </c>
      <c r="F636" s="51" t="s">
        <v>1361</v>
      </c>
      <c r="G636" s="52">
        <v>25</v>
      </c>
      <c r="H636" s="52">
        <v>25</v>
      </c>
      <c r="I636" s="51" t="s">
        <v>29</v>
      </c>
      <c r="J636" s="51" t="s">
        <v>2834</v>
      </c>
      <c r="K636" s="51" t="s">
        <v>1362</v>
      </c>
      <c r="L636" s="51" t="s">
        <v>1361</v>
      </c>
      <c r="M636" s="52">
        <v>25</v>
      </c>
      <c r="N636" s="52">
        <v>25</v>
      </c>
      <c r="O636" s="51" t="s">
        <v>1883</v>
      </c>
      <c r="P636" s="51" t="s">
        <v>2609</v>
      </c>
      <c r="Q636" s="51" t="s">
        <v>2610</v>
      </c>
      <c r="R636" s="51" t="s">
        <v>2611</v>
      </c>
      <c r="S636" s="51" t="s">
        <v>1391</v>
      </c>
      <c r="T636" s="53">
        <v>0</v>
      </c>
      <c r="U636" s="54">
        <v>0.29166666666667002</v>
      </c>
      <c r="V636" s="54">
        <v>0.37430555555556</v>
      </c>
      <c r="W636" s="51" t="s">
        <v>1391</v>
      </c>
      <c r="X636" s="51" t="s">
        <v>1391</v>
      </c>
      <c r="Y636" s="51" t="s">
        <v>31</v>
      </c>
      <c r="Z636" s="51" t="s">
        <v>1391</v>
      </c>
      <c r="AA636" s="51" t="s">
        <v>31</v>
      </c>
      <c r="AB636" s="51" t="s">
        <v>1391</v>
      </c>
      <c r="AC636" s="51" t="s">
        <v>1391</v>
      </c>
      <c r="AD636" s="55">
        <v>43304</v>
      </c>
      <c r="AE636" s="55">
        <v>43364</v>
      </c>
      <c r="AF636" s="51" t="s">
        <v>29</v>
      </c>
      <c r="AG636" s="51" t="s">
        <v>1824</v>
      </c>
    </row>
    <row r="637" spans="1:33" hidden="1" x14ac:dyDescent="0.25">
      <c r="A637" s="60">
        <v>40025458</v>
      </c>
      <c r="B637" s="59">
        <v>2</v>
      </c>
      <c r="C637" s="59">
        <v>23</v>
      </c>
      <c r="D637" s="59">
        <v>22</v>
      </c>
      <c r="E637" s="51" t="s">
        <v>1360</v>
      </c>
      <c r="F637" s="51" t="s">
        <v>1361</v>
      </c>
      <c r="G637" s="52">
        <v>25</v>
      </c>
      <c r="H637" s="52">
        <v>25</v>
      </c>
      <c r="I637" s="51" t="s">
        <v>29</v>
      </c>
      <c r="J637" s="51" t="s">
        <v>2834</v>
      </c>
      <c r="K637" s="51" t="s">
        <v>1362</v>
      </c>
      <c r="L637" s="51" t="s">
        <v>1361</v>
      </c>
      <c r="M637" s="52">
        <v>25</v>
      </c>
      <c r="N637" s="52">
        <v>25</v>
      </c>
      <c r="O637" s="51" t="s">
        <v>1883</v>
      </c>
      <c r="P637" s="51" t="s">
        <v>2609</v>
      </c>
      <c r="Q637" s="51" t="s">
        <v>2610</v>
      </c>
      <c r="R637" s="51" t="s">
        <v>2611</v>
      </c>
      <c r="S637" s="51" t="s">
        <v>1391</v>
      </c>
      <c r="T637" s="53">
        <v>0</v>
      </c>
      <c r="U637" s="54">
        <v>0.29166666666667002</v>
      </c>
      <c r="V637" s="54">
        <v>0.37430555555556</v>
      </c>
      <c r="W637" s="51" t="s">
        <v>31</v>
      </c>
      <c r="X637" s="51" t="s">
        <v>1391</v>
      </c>
      <c r="Y637" s="51" t="s">
        <v>31</v>
      </c>
      <c r="Z637" s="51" t="s">
        <v>1391</v>
      </c>
      <c r="AA637" s="51" t="s">
        <v>31</v>
      </c>
      <c r="AB637" s="51" t="s">
        <v>1391</v>
      </c>
      <c r="AC637" s="51" t="s">
        <v>1391</v>
      </c>
      <c r="AD637" s="55">
        <v>43367</v>
      </c>
      <c r="AE637" s="55">
        <v>43427</v>
      </c>
      <c r="AF637" s="51" t="s">
        <v>29</v>
      </c>
      <c r="AG637" s="51" t="s">
        <v>1824</v>
      </c>
    </row>
    <row r="638" spans="1:33" hidden="1" x14ac:dyDescent="0.25">
      <c r="A638" s="60">
        <v>40025459</v>
      </c>
      <c r="B638" s="59">
        <v>0</v>
      </c>
      <c r="C638" s="59">
        <v>25</v>
      </c>
      <c r="D638" s="59">
        <v>25</v>
      </c>
      <c r="E638" s="51" t="s">
        <v>1363</v>
      </c>
      <c r="F638" s="51" t="s">
        <v>1364</v>
      </c>
      <c r="G638" s="52">
        <v>25</v>
      </c>
      <c r="H638" s="52">
        <v>25</v>
      </c>
      <c r="I638" s="51" t="s">
        <v>29</v>
      </c>
      <c r="J638" s="51" t="s">
        <v>2835</v>
      </c>
      <c r="K638" s="51" t="s">
        <v>1365</v>
      </c>
      <c r="L638" s="51" t="s">
        <v>1364</v>
      </c>
      <c r="M638" s="52">
        <v>25</v>
      </c>
      <c r="N638" s="52">
        <v>25</v>
      </c>
      <c r="O638" s="51" t="s">
        <v>1883</v>
      </c>
      <c r="P638" s="51" t="s">
        <v>2473</v>
      </c>
      <c r="Q638" s="51" t="s">
        <v>2474</v>
      </c>
      <c r="R638" s="51" t="s">
        <v>1640</v>
      </c>
      <c r="S638" s="51" t="s">
        <v>1886</v>
      </c>
      <c r="T638" s="53">
        <v>90</v>
      </c>
      <c r="U638" s="54">
        <v>0.375</v>
      </c>
      <c r="V638" s="54">
        <v>0.45763888888888998</v>
      </c>
      <c r="W638" s="51" t="s">
        <v>1391</v>
      </c>
      <c r="X638" s="51" t="s">
        <v>1391</v>
      </c>
      <c r="Y638" s="51" t="s">
        <v>31</v>
      </c>
      <c r="Z638" s="51" t="s">
        <v>1391</v>
      </c>
      <c r="AA638" s="51" t="s">
        <v>31</v>
      </c>
      <c r="AB638" s="51" t="s">
        <v>1391</v>
      </c>
      <c r="AC638" s="51" t="s">
        <v>1391</v>
      </c>
      <c r="AD638" s="55">
        <v>43304</v>
      </c>
      <c r="AE638" s="55">
        <v>43364</v>
      </c>
      <c r="AF638" s="51" t="s">
        <v>29</v>
      </c>
      <c r="AG638" s="51" t="s">
        <v>1826</v>
      </c>
    </row>
    <row r="639" spans="1:33" hidden="1" x14ac:dyDescent="0.25">
      <c r="A639" s="60">
        <v>40025459</v>
      </c>
      <c r="B639" s="59">
        <v>0</v>
      </c>
      <c r="C639" s="59">
        <v>25</v>
      </c>
      <c r="D639" s="59">
        <v>25</v>
      </c>
      <c r="E639" s="51" t="s">
        <v>1363</v>
      </c>
      <c r="F639" s="51" t="s">
        <v>1364</v>
      </c>
      <c r="G639" s="52">
        <v>25</v>
      </c>
      <c r="H639" s="52">
        <v>25</v>
      </c>
      <c r="I639" s="51" t="s">
        <v>29</v>
      </c>
      <c r="J639" s="51" t="s">
        <v>2835</v>
      </c>
      <c r="K639" s="51" t="s">
        <v>1365</v>
      </c>
      <c r="L639" s="51" t="s">
        <v>1364</v>
      </c>
      <c r="M639" s="52">
        <v>25</v>
      </c>
      <c r="N639" s="52">
        <v>25</v>
      </c>
      <c r="O639" s="51" t="s">
        <v>1883</v>
      </c>
      <c r="P639" s="51" t="s">
        <v>2473</v>
      </c>
      <c r="Q639" s="51" t="s">
        <v>2474</v>
      </c>
      <c r="R639" s="51" t="s">
        <v>1640</v>
      </c>
      <c r="S639" s="51" t="s">
        <v>1391</v>
      </c>
      <c r="T639" s="53">
        <v>0</v>
      </c>
      <c r="U639" s="54">
        <v>0.375</v>
      </c>
      <c r="V639" s="54">
        <v>0.45763888888888998</v>
      </c>
      <c r="W639" s="51" t="s">
        <v>31</v>
      </c>
      <c r="X639" s="51" t="s">
        <v>1391</v>
      </c>
      <c r="Y639" s="51" t="s">
        <v>31</v>
      </c>
      <c r="Z639" s="51" t="s">
        <v>1391</v>
      </c>
      <c r="AA639" s="51" t="s">
        <v>31</v>
      </c>
      <c r="AB639" s="51" t="s">
        <v>1391</v>
      </c>
      <c r="AC639" s="51" t="s">
        <v>1391</v>
      </c>
      <c r="AD639" s="55">
        <v>43367</v>
      </c>
      <c r="AE639" s="55">
        <v>43427</v>
      </c>
      <c r="AF639" s="51" t="s">
        <v>29</v>
      </c>
      <c r="AG639" s="51" t="s">
        <v>1826</v>
      </c>
    </row>
    <row r="640" spans="1:33" hidden="1" x14ac:dyDescent="0.25">
      <c r="A640" s="60">
        <v>40025460</v>
      </c>
      <c r="B640" s="59">
        <v>0</v>
      </c>
      <c r="C640" s="59">
        <v>25</v>
      </c>
      <c r="D640" s="59">
        <v>23</v>
      </c>
      <c r="E640" s="51" t="s">
        <v>1366</v>
      </c>
      <c r="F640" s="51" t="s">
        <v>1367</v>
      </c>
      <c r="G640" s="52">
        <v>25</v>
      </c>
      <c r="H640" s="52">
        <v>25</v>
      </c>
      <c r="I640" s="51" t="s">
        <v>29</v>
      </c>
      <c r="J640" s="51" t="s">
        <v>2836</v>
      </c>
      <c r="K640" s="51" t="s">
        <v>1368</v>
      </c>
      <c r="L640" s="51" t="s">
        <v>1367</v>
      </c>
      <c r="M640" s="52">
        <v>25</v>
      </c>
      <c r="N640" s="52">
        <v>25</v>
      </c>
      <c r="O640" s="51" t="s">
        <v>1883</v>
      </c>
      <c r="P640" s="51" t="s">
        <v>2469</v>
      </c>
      <c r="Q640" s="51" t="s">
        <v>2470</v>
      </c>
      <c r="R640" s="51" t="s">
        <v>1588</v>
      </c>
      <c r="S640" s="51" t="s">
        <v>1886</v>
      </c>
      <c r="T640" s="53">
        <v>90</v>
      </c>
      <c r="U640" s="54">
        <v>0.375</v>
      </c>
      <c r="V640" s="54">
        <v>0.45763888888888998</v>
      </c>
      <c r="W640" s="51" t="s">
        <v>1391</v>
      </c>
      <c r="X640" s="51" t="s">
        <v>1391</v>
      </c>
      <c r="Y640" s="51" t="s">
        <v>31</v>
      </c>
      <c r="Z640" s="51" t="s">
        <v>1391</v>
      </c>
      <c r="AA640" s="51" t="s">
        <v>31</v>
      </c>
      <c r="AB640" s="51" t="s">
        <v>1391</v>
      </c>
      <c r="AC640" s="51" t="s">
        <v>1391</v>
      </c>
      <c r="AD640" s="55">
        <v>43304</v>
      </c>
      <c r="AE640" s="55">
        <v>43364</v>
      </c>
      <c r="AF640" s="51" t="s">
        <v>29</v>
      </c>
      <c r="AG640" s="51" t="s">
        <v>1825</v>
      </c>
    </row>
    <row r="641" spans="1:33" hidden="1" x14ac:dyDescent="0.25">
      <c r="A641" s="60">
        <v>40025460</v>
      </c>
      <c r="B641" s="59">
        <v>0</v>
      </c>
      <c r="C641" s="59">
        <v>25</v>
      </c>
      <c r="D641" s="59">
        <v>23</v>
      </c>
      <c r="E641" s="51" t="s">
        <v>1366</v>
      </c>
      <c r="F641" s="51" t="s">
        <v>1367</v>
      </c>
      <c r="G641" s="52">
        <v>25</v>
      </c>
      <c r="H641" s="52">
        <v>25</v>
      </c>
      <c r="I641" s="51" t="s">
        <v>29</v>
      </c>
      <c r="J641" s="51" t="s">
        <v>2836</v>
      </c>
      <c r="K641" s="51" t="s">
        <v>1368</v>
      </c>
      <c r="L641" s="51" t="s">
        <v>1367</v>
      </c>
      <c r="M641" s="52">
        <v>25</v>
      </c>
      <c r="N641" s="52">
        <v>25</v>
      </c>
      <c r="O641" s="51" t="s">
        <v>1883</v>
      </c>
      <c r="P641" s="51" t="s">
        <v>2469</v>
      </c>
      <c r="Q641" s="51" t="s">
        <v>2470</v>
      </c>
      <c r="R641" s="51" t="s">
        <v>1588</v>
      </c>
      <c r="S641" s="51" t="s">
        <v>1391</v>
      </c>
      <c r="T641" s="53">
        <v>0</v>
      </c>
      <c r="U641" s="54">
        <v>0.375</v>
      </c>
      <c r="V641" s="54">
        <v>0.45763888888888998</v>
      </c>
      <c r="W641" s="51" t="s">
        <v>31</v>
      </c>
      <c r="X641" s="51" t="s">
        <v>1391</v>
      </c>
      <c r="Y641" s="51" t="s">
        <v>31</v>
      </c>
      <c r="Z641" s="51" t="s">
        <v>1391</v>
      </c>
      <c r="AA641" s="51" t="s">
        <v>31</v>
      </c>
      <c r="AB641" s="51" t="s">
        <v>1391</v>
      </c>
      <c r="AC641" s="51" t="s">
        <v>1391</v>
      </c>
      <c r="AD641" s="55">
        <v>43367</v>
      </c>
      <c r="AE641" s="55">
        <v>43427</v>
      </c>
      <c r="AF641" s="51" t="s">
        <v>29</v>
      </c>
      <c r="AG641" s="51" t="s">
        <v>1825</v>
      </c>
    </row>
    <row r="642" spans="1:33" hidden="1" x14ac:dyDescent="0.25">
      <c r="A642" s="60">
        <v>40025461</v>
      </c>
      <c r="B642" s="59">
        <v>9</v>
      </c>
      <c r="C642" s="59">
        <v>16</v>
      </c>
      <c r="D642" s="59">
        <v>15</v>
      </c>
      <c r="E642" s="51" t="s">
        <v>1369</v>
      </c>
      <c r="F642" s="51" t="s">
        <v>1370</v>
      </c>
      <c r="G642" s="52">
        <v>25</v>
      </c>
      <c r="H642" s="52">
        <v>25</v>
      </c>
      <c r="I642" s="51" t="s">
        <v>29</v>
      </c>
      <c r="J642" s="51" t="s">
        <v>2837</v>
      </c>
      <c r="K642" s="51" t="s">
        <v>1371</v>
      </c>
      <c r="L642" s="51" t="s">
        <v>1370</v>
      </c>
      <c r="M642" s="52">
        <v>25</v>
      </c>
      <c r="N642" s="52">
        <v>25</v>
      </c>
      <c r="O642" s="51" t="s">
        <v>1883</v>
      </c>
      <c r="P642" s="51" t="s">
        <v>2493</v>
      </c>
      <c r="Q642" s="51" t="s">
        <v>2494</v>
      </c>
      <c r="R642" s="51" t="s">
        <v>1686</v>
      </c>
      <c r="S642" s="51" t="s">
        <v>1886</v>
      </c>
      <c r="T642" s="53">
        <v>90</v>
      </c>
      <c r="U642" s="54">
        <v>0.58333333333333004</v>
      </c>
      <c r="V642" s="54">
        <v>0.66597222222221997</v>
      </c>
      <c r="W642" s="51" t="s">
        <v>1391</v>
      </c>
      <c r="X642" s="51" t="s">
        <v>1391</v>
      </c>
      <c r="Y642" s="51" t="s">
        <v>31</v>
      </c>
      <c r="Z642" s="51" t="s">
        <v>1391</v>
      </c>
      <c r="AA642" s="51" t="s">
        <v>31</v>
      </c>
      <c r="AB642" s="51" t="s">
        <v>1391</v>
      </c>
      <c r="AC642" s="51" t="s">
        <v>1391</v>
      </c>
      <c r="AD642" s="55">
        <v>43304</v>
      </c>
      <c r="AE642" s="55">
        <v>43364</v>
      </c>
      <c r="AF642" s="51" t="s">
        <v>29</v>
      </c>
      <c r="AG642" s="51" t="s">
        <v>1824</v>
      </c>
    </row>
    <row r="643" spans="1:33" hidden="1" x14ac:dyDescent="0.25">
      <c r="A643" s="60">
        <v>40025461</v>
      </c>
      <c r="B643" s="59">
        <v>9</v>
      </c>
      <c r="C643" s="59">
        <v>16</v>
      </c>
      <c r="D643" s="59">
        <v>15</v>
      </c>
      <c r="E643" s="51" t="s">
        <v>1369</v>
      </c>
      <c r="F643" s="51" t="s">
        <v>1370</v>
      </c>
      <c r="G643" s="52">
        <v>25</v>
      </c>
      <c r="H643" s="52">
        <v>25</v>
      </c>
      <c r="I643" s="51" t="s">
        <v>29</v>
      </c>
      <c r="J643" s="51" t="s">
        <v>2837</v>
      </c>
      <c r="K643" s="51" t="s">
        <v>1371</v>
      </c>
      <c r="L643" s="51" t="s">
        <v>1370</v>
      </c>
      <c r="M643" s="52">
        <v>25</v>
      </c>
      <c r="N643" s="52">
        <v>25</v>
      </c>
      <c r="O643" s="51" t="s">
        <v>1883</v>
      </c>
      <c r="P643" s="51" t="s">
        <v>2493</v>
      </c>
      <c r="Q643" s="51" t="s">
        <v>2494</v>
      </c>
      <c r="R643" s="51" t="s">
        <v>1686</v>
      </c>
      <c r="S643" s="51" t="s">
        <v>1391</v>
      </c>
      <c r="T643" s="53">
        <v>0</v>
      </c>
      <c r="U643" s="54">
        <v>0.58333333333333004</v>
      </c>
      <c r="V643" s="54">
        <v>0.66597222222221997</v>
      </c>
      <c r="W643" s="51" t="s">
        <v>31</v>
      </c>
      <c r="X643" s="51" t="s">
        <v>1391</v>
      </c>
      <c r="Y643" s="51" t="s">
        <v>31</v>
      </c>
      <c r="Z643" s="51" t="s">
        <v>1391</v>
      </c>
      <c r="AA643" s="51" t="s">
        <v>31</v>
      </c>
      <c r="AB643" s="51" t="s">
        <v>1391</v>
      </c>
      <c r="AC643" s="51" t="s">
        <v>1391</v>
      </c>
      <c r="AD643" s="55">
        <v>43367</v>
      </c>
      <c r="AE643" s="55">
        <v>43427</v>
      </c>
      <c r="AF643" s="51" t="s">
        <v>29</v>
      </c>
      <c r="AG643" s="51" t="s">
        <v>1824</v>
      </c>
    </row>
    <row r="644" spans="1:33" hidden="1" x14ac:dyDescent="0.25">
      <c r="A644" s="60">
        <v>40025462</v>
      </c>
      <c r="B644" s="59">
        <v>11</v>
      </c>
      <c r="C644" s="59">
        <v>14</v>
      </c>
      <c r="D644" s="59">
        <v>14</v>
      </c>
      <c r="E644" s="51" t="s">
        <v>1372</v>
      </c>
      <c r="F644" s="51" t="s">
        <v>1373</v>
      </c>
      <c r="G644" s="52">
        <v>25</v>
      </c>
      <c r="H644" s="52">
        <v>25</v>
      </c>
      <c r="I644" s="51" t="s">
        <v>29</v>
      </c>
      <c r="J644" s="51" t="s">
        <v>2838</v>
      </c>
      <c r="K644" s="51" t="s">
        <v>1374</v>
      </c>
      <c r="L644" s="51" t="s">
        <v>1373</v>
      </c>
      <c r="M644" s="52">
        <v>25</v>
      </c>
      <c r="N644" s="52">
        <v>25</v>
      </c>
      <c r="O644" s="51" t="s">
        <v>1883</v>
      </c>
      <c r="P644" s="51" t="s">
        <v>2469</v>
      </c>
      <c r="Q644" s="51" t="s">
        <v>2470</v>
      </c>
      <c r="R644" s="51" t="s">
        <v>1588</v>
      </c>
      <c r="S644" s="51" t="s">
        <v>1886</v>
      </c>
      <c r="T644" s="53">
        <v>90</v>
      </c>
      <c r="U644" s="54">
        <v>0.58333333333333004</v>
      </c>
      <c r="V644" s="54">
        <v>0.66597222222221997</v>
      </c>
      <c r="W644" s="51" t="s">
        <v>1391</v>
      </c>
      <c r="X644" s="51" t="s">
        <v>1391</v>
      </c>
      <c r="Y644" s="51" t="s">
        <v>31</v>
      </c>
      <c r="Z644" s="51" t="s">
        <v>1391</v>
      </c>
      <c r="AA644" s="51" t="s">
        <v>31</v>
      </c>
      <c r="AB644" s="51" t="s">
        <v>1391</v>
      </c>
      <c r="AC644" s="51" t="s">
        <v>1391</v>
      </c>
      <c r="AD644" s="55">
        <v>43304</v>
      </c>
      <c r="AE644" s="55">
        <v>43364</v>
      </c>
      <c r="AF644" s="51" t="s">
        <v>29</v>
      </c>
      <c r="AG644" s="51" t="s">
        <v>1826</v>
      </c>
    </row>
    <row r="645" spans="1:33" hidden="1" x14ac:dyDescent="0.25">
      <c r="A645" s="60">
        <v>40025462</v>
      </c>
      <c r="B645" s="59">
        <v>11</v>
      </c>
      <c r="C645" s="59">
        <v>14</v>
      </c>
      <c r="D645" s="59">
        <v>14</v>
      </c>
      <c r="E645" s="51" t="s">
        <v>1372</v>
      </c>
      <c r="F645" s="51" t="s">
        <v>1373</v>
      </c>
      <c r="G645" s="52">
        <v>25</v>
      </c>
      <c r="H645" s="52">
        <v>25</v>
      </c>
      <c r="I645" s="51" t="s">
        <v>29</v>
      </c>
      <c r="J645" s="51" t="s">
        <v>2838</v>
      </c>
      <c r="K645" s="51" t="s">
        <v>1374</v>
      </c>
      <c r="L645" s="51" t="s">
        <v>1373</v>
      </c>
      <c r="M645" s="52">
        <v>25</v>
      </c>
      <c r="N645" s="52">
        <v>25</v>
      </c>
      <c r="O645" s="51" t="s">
        <v>1883</v>
      </c>
      <c r="P645" s="51" t="s">
        <v>2469</v>
      </c>
      <c r="Q645" s="51" t="s">
        <v>2470</v>
      </c>
      <c r="R645" s="51" t="s">
        <v>1588</v>
      </c>
      <c r="S645" s="51" t="s">
        <v>1391</v>
      </c>
      <c r="T645" s="53">
        <v>0</v>
      </c>
      <c r="U645" s="54">
        <v>0.58333333333333004</v>
      </c>
      <c r="V645" s="54">
        <v>0.66597222222221997</v>
      </c>
      <c r="W645" s="51" t="s">
        <v>31</v>
      </c>
      <c r="X645" s="51" t="s">
        <v>1391</v>
      </c>
      <c r="Y645" s="51" t="s">
        <v>31</v>
      </c>
      <c r="Z645" s="51" t="s">
        <v>1391</v>
      </c>
      <c r="AA645" s="51" t="s">
        <v>31</v>
      </c>
      <c r="AB645" s="51" t="s">
        <v>1391</v>
      </c>
      <c r="AC645" s="51" t="s">
        <v>1391</v>
      </c>
      <c r="AD645" s="55">
        <v>43367</v>
      </c>
      <c r="AE645" s="55">
        <v>43427</v>
      </c>
      <c r="AF645" s="51" t="s">
        <v>29</v>
      </c>
      <c r="AG645" s="51" t="s">
        <v>1826</v>
      </c>
    </row>
    <row r="646" spans="1:33" hidden="1" x14ac:dyDescent="0.25">
      <c r="A646" s="60">
        <v>40025464</v>
      </c>
      <c r="B646" s="59">
        <v>15</v>
      </c>
      <c r="C646" s="59">
        <v>10</v>
      </c>
      <c r="D646" s="59">
        <v>8</v>
      </c>
      <c r="E646" s="51" t="s">
        <v>1375</v>
      </c>
      <c r="F646" s="51" t="s">
        <v>1376</v>
      </c>
      <c r="G646" s="52">
        <v>25</v>
      </c>
      <c r="H646" s="52">
        <v>25</v>
      </c>
      <c r="I646" s="51" t="s">
        <v>29</v>
      </c>
      <c r="J646" s="51" t="s">
        <v>2839</v>
      </c>
      <c r="K646" s="51" t="s">
        <v>1377</v>
      </c>
      <c r="L646" s="51" t="s">
        <v>1376</v>
      </c>
      <c r="M646" s="52">
        <v>25</v>
      </c>
      <c r="N646" s="52">
        <v>25</v>
      </c>
      <c r="O646" s="51" t="s">
        <v>1883</v>
      </c>
      <c r="P646" s="51" t="s">
        <v>2584</v>
      </c>
      <c r="Q646" s="51" t="s">
        <v>2585</v>
      </c>
      <c r="R646" s="51" t="s">
        <v>1774</v>
      </c>
      <c r="S646" s="51" t="s">
        <v>1886</v>
      </c>
      <c r="T646" s="53">
        <v>90</v>
      </c>
      <c r="U646" s="54">
        <v>0.66666666666666996</v>
      </c>
      <c r="V646" s="54">
        <v>0.74930555555556</v>
      </c>
      <c r="W646" s="51" t="s">
        <v>1391</v>
      </c>
      <c r="X646" s="51" t="s">
        <v>1391</v>
      </c>
      <c r="Y646" s="51" t="s">
        <v>31</v>
      </c>
      <c r="Z646" s="51" t="s">
        <v>1391</v>
      </c>
      <c r="AA646" s="51" t="s">
        <v>31</v>
      </c>
      <c r="AB646" s="51" t="s">
        <v>1391</v>
      </c>
      <c r="AC646" s="51" t="s">
        <v>1391</v>
      </c>
      <c r="AD646" s="55">
        <v>43304</v>
      </c>
      <c r="AE646" s="55">
        <v>43364</v>
      </c>
      <c r="AF646" s="51" t="s">
        <v>29</v>
      </c>
      <c r="AG646" s="51" t="s">
        <v>1809</v>
      </c>
    </row>
    <row r="647" spans="1:33" hidden="1" x14ac:dyDescent="0.25">
      <c r="A647" s="60">
        <v>40025464</v>
      </c>
      <c r="B647" s="59">
        <v>15</v>
      </c>
      <c r="C647" s="59">
        <v>10</v>
      </c>
      <c r="D647" s="59">
        <v>8</v>
      </c>
      <c r="E647" s="51" t="s">
        <v>1375</v>
      </c>
      <c r="F647" s="51" t="s">
        <v>1376</v>
      </c>
      <c r="G647" s="52">
        <v>25</v>
      </c>
      <c r="H647" s="52">
        <v>25</v>
      </c>
      <c r="I647" s="51" t="s">
        <v>29</v>
      </c>
      <c r="J647" s="51" t="s">
        <v>2839</v>
      </c>
      <c r="K647" s="51" t="s">
        <v>1377</v>
      </c>
      <c r="L647" s="51" t="s">
        <v>1376</v>
      </c>
      <c r="M647" s="52">
        <v>25</v>
      </c>
      <c r="N647" s="52">
        <v>25</v>
      </c>
      <c r="O647" s="51" t="s">
        <v>1883</v>
      </c>
      <c r="P647" s="51" t="s">
        <v>2584</v>
      </c>
      <c r="Q647" s="51" t="s">
        <v>2585</v>
      </c>
      <c r="R647" s="51" t="s">
        <v>1774</v>
      </c>
      <c r="S647" s="51" t="s">
        <v>1391</v>
      </c>
      <c r="T647" s="53">
        <v>0</v>
      </c>
      <c r="U647" s="54">
        <v>0.66666666666666996</v>
      </c>
      <c r="V647" s="54">
        <v>0.74930555555556</v>
      </c>
      <c r="W647" s="51" t="s">
        <v>31</v>
      </c>
      <c r="X647" s="51" t="s">
        <v>1391</v>
      </c>
      <c r="Y647" s="51" t="s">
        <v>31</v>
      </c>
      <c r="Z647" s="51" t="s">
        <v>1391</v>
      </c>
      <c r="AA647" s="51" t="s">
        <v>31</v>
      </c>
      <c r="AB647" s="51" t="s">
        <v>1391</v>
      </c>
      <c r="AC647" s="51" t="s">
        <v>1391</v>
      </c>
      <c r="AD647" s="55">
        <v>43367</v>
      </c>
      <c r="AE647" s="55">
        <v>43427</v>
      </c>
      <c r="AF647" s="51" t="s">
        <v>29</v>
      </c>
      <c r="AG647" s="51" t="s">
        <v>1809</v>
      </c>
    </row>
    <row r="648" spans="1:33" hidden="1" x14ac:dyDescent="0.25">
      <c r="A648" s="60">
        <v>40025465</v>
      </c>
      <c r="B648" s="59">
        <v>6</v>
      </c>
      <c r="C648" s="59">
        <v>19</v>
      </c>
      <c r="D648" s="59">
        <v>17</v>
      </c>
      <c r="E648" s="51" t="s">
        <v>1378</v>
      </c>
      <c r="F648" s="51" t="s">
        <v>1379</v>
      </c>
      <c r="G648" s="52">
        <v>25</v>
      </c>
      <c r="H648" s="52">
        <v>25</v>
      </c>
      <c r="I648" s="51" t="s">
        <v>29</v>
      </c>
      <c r="J648" s="51" t="s">
        <v>2840</v>
      </c>
      <c r="K648" s="51" t="s">
        <v>1380</v>
      </c>
      <c r="L648" s="51" t="s">
        <v>1379</v>
      </c>
      <c r="M648" s="52">
        <v>25</v>
      </c>
      <c r="N648" s="52">
        <v>25</v>
      </c>
      <c r="O648" s="51" t="s">
        <v>1883</v>
      </c>
      <c r="P648" s="51" t="s">
        <v>2584</v>
      </c>
      <c r="Q648" s="51" t="s">
        <v>2585</v>
      </c>
      <c r="R648" s="51" t="s">
        <v>1774</v>
      </c>
      <c r="S648" s="51" t="s">
        <v>1886</v>
      </c>
      <c r="T648" s="53">
        <v>90</v>
      </c>
      <c r="U648" s="54">
        <v>0.83333333333333004</v>
      </c>
      <c r="V648" s="54">
        <v>0.91666666666666996</v>
      </c>
      <c r="W648" s="51" t="s">
        <v>1391</v>
      </c>
      <c r="X648" s="51" t="s">
        <v>1391</v>
      </c>
      <c r="Y648" s="51" t="s">
        <v>31</v>
      </c>
      <c r="Z648" s="51" t="s">
        <v>1391</v>
      </c>
      <c r="AA648" s="51" t="s">
        <v>31</v>
      </c>
      <c r="AB648" s="51" t="s">
        <v>1391</v>
      </c>
      <c r="AC648" s="51" t="s">
        <v>1391</v>
      </c>
      <c r="AD648" s="55">
        <v>43304</v>
      </c>
      <c r="AE648" s="55">
        <v>43364</v>
      </c>
      <c r="AF648" s="51" t="s">
        <v>29</v>
      </c>
      <c r="AG648" s="51" t="s">
        <v>1817</v>
      </c>
    </row>
    <row r="649" spans="1:33" hidden="1" x14ac:dyDescent="0.25">
      <c r="A649" s="60">
        <v>40025465</v>
      </c>
      <c r="B649" s="59">
        <v>6</v>
      </c>
      <c r="C649" s="59">
        <v>19</v>
      </c>
      <c r="D649" s="59">
        <v>17</v>
      </c>
      <c r="E649" s="51" t="s">
        <v>1378</v>
      </c>
      <c r="F649" s="51" t="s">
        <v>1379</v>
      </c>
      <c r="G649" s="52">
        <v>25</v>
      </c>
      <c r="H649" s="52">
        <v>25</v>
      </c>
      <c r="I649" s="51" t="s">
        <v>29</v>
      </c>
      <c r="J649" s="51" t="s">
        <v>2840</v>
      </c>
      <c r="K649" s="51" t="s">
        <v>1380</v>
      </c>
      <c r="L649" s="51" t="s">
        <v>1379</v>
      </c>
      <c r="M649" s="52">
        <v>25</v>
      </c>
      <c r="N649" s="52">
        <v>25</v>
      </c>
      <c r="O649" s="51" t="s">
        <v>1883</v>
      </c>
      <c r="P649" s="51" t="s">
        <v>2584</v>
      </c>
      <c r="Q649" s="51" t="s">
        <v>2585</v>
      </c>
      <c r="R649" s="51" t="s">
        <v>1774</v>
      </c>
      <c r="S649" s="51" t="s">
        <v>1391</v>
      </c>
      <c r="T649" s="53">
        <v>0</v>
      </c>
      <c r="U649" s="54">
        <v>0.83333333333333004</v>
      </c>
      <c r="V649" s="54">
        <v>0.91666666666666996</v>
      </c>
      <c r="W649" s="51" t="s">
        <v>31</v>
      </c>
      <c r="X649" s="51" t="s">
        <v>1391</v>
      </c>
      <c r="Y649" s="51" t="s">
        <v>31</v>
      </c>
      <c r="Z649" s="51" t="s">
        <v>1391</v>
      </c>
      <c r="AA649" s="51" t="s">
        <v>31</v>
      </c>
      <c r="AB649" s="51" t="s">
        <v>1391</v>
      </c>
      <c r="AC649" s="51" t="s">
        <v>1391</v>
      </c>
      <c r="AD649" s="55">
        <v>43367</v>
      </c>
      <c r="AE649" s="55">
        <v>43427</v>
      </c>
      <c r="AF649" s="51" t="s">
        <v>29</v>
      </c>
      <c r="AG649" s="51" t="s">
        <v>1817</v>
      </c>
    </row>
    <row r="650" spans="1:33" hidden="1" x14ac:dyDescent="0.25">
      <c r="A650" s="60">
        <v>40029076</v>
      </c>
      <c r="B650" s="59">
        <v>2</v>
      </c>
      <c r="C650" s="59">
        <v>1</v>
      </c>
      <c r="D650" s="59">
        <v>1</v>
      </c>
      <c r="E650" s="51" t="s">
        <v>2841</v>
      </c>
      <c r="F650" s="51" t="s">
        <v>2842</v>
      </c>
      <c r="G650" s="52">
        <v>3</v>
      </c>
      <c r="H650" s="52">
        <v>3</v>
      </c>
      <c r="I650" s="51" t="s">
        <v>29</v>
      </c>
      <c r="J650" s="51" t="s">
        <v>2843</v>
      </c>
      <c r="K650" s="51" t="s">
        <v>2841</v>
      </c>
      <c r="L650" s="51" t="s">
        <v>2842</v>
      </c>
      <c r="M650" s="52">
        <v>3</v>
      </c>
      <c r="N650" s="52">
        <v>3</v>
      </c>
      <c r="O650" s="51" t="s">
        <v>1883</v>
      </c>
      <c r="P650" s="51" t="s">
        <v>2458</v>
      </c>
      <c r="Q650" s="51" t="s">
        <v>2459</v>
      </c>
      <c r="R650" s="51" t="s">
        <v>1784</v>
      </c>
      <c r="S650" s="51" t="s">
        <v>1391</v>
      </c>
      <c r="T650" s="53">
        <v>0</v>
      </c>
      <c r="U650" s="54">
        <v>0.83333333333333004</v>
      </c>
      <c r="V650" s="54">
        <v>0.91666666666666996</v>
      </c>
      <c r="W650" s="51" t="s">
        <v>31</v>
      </c>
      <c r="X650" s="51" t="s">
        <v>1391</v>
      </c>
      <c r="Y650" s="51" t="s">
        <v>31</v>
      </c>
      <c r="Z650" s="51" t="s">
        <v>1391</v>
      </c>
      <c r="AA650" s="51" t="s">
        <v>31</v>
      </c>
      <c r="AB650" s="51" t="s">
        <v>1391</v>
      </c>
      <c r="AC650" s="51" t="s">
        <v>1391</v>
      </c>
      <c r="AD650" s="55">
        <v>43304</v>
      </c>
      <c r="AE650" s="55">
        <v>43427</v>
      </c>
      <c r="AF650" s="51" t="s">
        <v>29</v>
      </c>
      <c r="AG650" s="51" t="s">
        <v>1817</v>
      </c>
    </row>
    <row r="651" spans="1:33" hidden="1" x14ac:dyDescent="0.25">
      <c r="A651" s="60">
        <v>40021541</v>
      </c>
      <c r="B651" s="59">
        <v>15</v>
      </c>
      <c r="C651" s="59">
        <v>10</v>
      </c>
      <c r="D651" s="59">
        <v>9</v>
      </c>
      <c r="E651" s="51" t="s">
        <v>2844</v>
      </c>
      <c r="F651" s="51" t="s">
        <v>2845</v>
      </c>
      <c r="G651" s="52">
        <v>25</v>
      </c>
      <c r="H651" s="52">
        <v>25</v>
      </c>
      <c r="I651" s="51" t="s">
        <v>29</v>
      </c>
      <c r="J651" s="51" t="s">
        <v>2846</v>
      </c>
      <c r="K651" s="51" t="s">
        <v>2847</v>
      </c>
      <c r="L651" s="51" t="s">
        <v>2845</v>
      </c>
      <c r="M651" s="52">
        <v>25</v>
      </c>
      <c r="N651" s="52">
        <v>25</v>
      </c>
      <c r="O651" s="51" t="s">
        <v>1883</v>
      </c>
      <c r="P651" s="51" t="s">
        <v>2848</v>
      </c>
      <c r="Q651" s="51" t="s">
        <v>2849</v>
      </c>
      <c r="R651" s="51" t="s">
        <v>2850</v>
      </c>
      <c r="S651" s="51" t="s">
        <v>2851</v>
      </c>
      <c r="T651" s="53">
        <v>60</v>
      </c>
      <c r="U651" s="54">
        <v>0.29166666666667002</v>
      </c>
      <c r="V651" s="54">
        <v>0.74930555555556</v>
      </c>
      <c r="W651" s="51" t="s">
        <v>1391</v>
      </c>
      <c r="X651" s="51" t="s">
        <v>1391</v>
      </c>
      <c r="Y651" s="51" t="s">
        <v>1391</v>
      </c>
      <c r="Z651" s="51" t="s">
        <v>1391</v>
      </c>
      <c r="AA651" s="51" t="s">
        <v>1391</v>
      </c>
      <c r="AB651" s="51" t="s">
        <v>31</v>
      </c>
      <c r="AC651" s="51" t="s">
        <v>1391</v>
      </c>
      <c r="AD651" s="55">
        <v>43302</v>
      </c>
      <c r="AE651" s="55">
        <v>43330</v>
      </c>
      <c r="AF651" s="51" t="s">
        <v>29</v>
      </c>
      <c r="AG651" s="51" t="s">
        <v>1807</v>
      </c>
    </row>
    <row r="652" spans="1:33" hidden="1" x14ac:dyDescent="0.25">
      <c r="A652" s="60">
        <v>40021541</v>
      </c>
      <c r="B652" s="59">
        <v>15</v>
      </c>
      <c r="C652" s="59">
        <v>10</v>
      </c>
      <c r="D652" s="59">
        <v>9</v>
      </c>
      <c r="E652" s="51" t="s">
        <v>2844</v>
      </c>
      <c r="F652" s="51" t="s">
        <v>2845</v>
      </c>
      <c r="G652" s="52">
        <v>25</v>
      </c>
      <c r="H652" s="52">
        <v>25</v>
      </c>
      <c r="I652" s="51" t="s">
        <v>29</v>
      </c>
      <c r="J652" s="51" t="s">
        <v>2846</v>
      </c>
      <c r="K652" s="51" t="s">
        <v>2847</v>
      </c>
      <c r="L652" s="51" t="s">
        <v>2845</v>
      </c>
      <c r="M652" s="52">
        <v>25</v>
      </c>
      <c r="N652" s="52">
        <v>25</v>
      </c>
      <c r="O652" s="51" t="s">
        <v>1883</v>
      </c>
      <c r="P652" s="51" t="s">
        <v>2848</v>
      </c>
      <c r="Q652" s="51" t="s">
        <v>2849</v>
      </c>
      <c r="R652" s="51" t="s">
        <v>2850</v>
      </c>
      <c r="S652" s="51" t="s">
        <v>1391</v>
      </c>
      <c r="T652" s="53">
        <v>0</v>
      </c>
      <c r="U652" s="54">
        <v>0.75</v>
      </c>
      <c r="V652" s="54">
        <v>0.91666666666666996</v>
      </c>
      <c r="W652" s="51" t="s">
        <v>1391</v>
      </c>
      <c r="X652" s="51" t="s">
        <v>1391</v>
      </c>
      <c r="Y652" s="51" t="s">
        <v>1391</v>
      </c>
      <c r="Z652" s="51" t="s">
        <v>1391</v>
      </c>
      <c r="AA652" s="51" t="s">
        <v>31</v>
      </c>
      <c r="AB652" s="51" t="s">
        <v>1391</v>
      </c>
      <c r="AC652" s="51" t="s">
        <v>1391</v>
      </c>
      <c r="AD652" s="55">
        <v>43308</v>
      </c>
      <c r="AE652" s="55">
        <v>43308</v>
      </c>
      <c r="AF652" s="51" t="s">
        <v>29</v>
      </c>
      <c r="AG652" s="51" t="s">
        <v>2443</v>
      </c>
    </row>
    <row r="653" spans="1:33" hidden="1" x14ac:dyDescent="0.25">
      <c r="A653" s="60">
        <v>40021544</v>
      </c>
      <c r="B653" s="59">
        <v>16</v>
      </c>
      <c r="C653" s="59">
        <v>9</v>
      </c>
      <c r="D653" s="59">
        <v>8</v>
      </c>
      <c r="E653" s="51" t="s">
        <v>2852</v>
      </c>
      <c r="F653" s="51" t="s">
        <v>2853</v>
      </c>
      <c r="G653" s="52">
        <v>25</v>
      </c>
      <c r="H653" s="52">
        <v>25</v>
      </c>
      <c r="I653" s="51" t="s">
        <v>29</v>
      </c>
      <c r="J653" s="51" t="s">
        <v>2854</v>
      </c>
      <c r="K653" s="51" t="s">
        <v>2855</v>
      </c>
      <c r="L653" s="51" t="s">
        <v>2853</v>
      </c>
      <c r="M653" s="52">
        <v>25</v>
      </c>
      <c r="N653" s="52">
        <v>25</v>
      </c>
      <c r="O653" s="51" t="s">
        <v>1883</v>
      </c>
      <c r="P653" s="51" t="s">
        <v>1897</v>
      </c>
      <c r="Q653" s="51" t="s">
        <v>1391</v>
      </c>
      <c r="R653" s="51" t="s">
        <v>1391</v>
      </c>
      <c r="S653" s="51" t="s">
        <v>1391</v>
      </c>
      <c r="T653" s="53">
        <v>0</v>
      </c>
      <c r="U653" s="54">
        <v>0.33333333333332998</v>
      </c>
      <c r="V653" s="54">
        <v>0.70763888888889004</v>
      </c>
      <c r="W653" s="51" t="s">
        <v>1391</v>
      </c>
      <c r="X653" s="51" t="s">
        <v>1391</v>
      </c>
      <c r="Y653" s="51" t="s">
        <v>1391</v>
      </c>
      <c r="Z653" s="51" t="s">
        <v>1391</v>
      </c>
      <c r="AA653" s="51" t="s">
        <v>1391</v>
      </c>
      <c r="AB653" s="51" t="s">
        <v>31</v>
      </c>
      <c r="AC653" s="51" t="s">
        <v>1391</v>
      </c>
      <c r="AD653" s="55">
        <v>43407</v>
      </c>
      <c r="AE653" s="55">
        <v>43435</v>
      </c>
      <c r="AF653" s="51" t="s">
        <v>29</v>
      </c>
      <c r="AG653" s="51" t="s">
        <v>1391</v>
      </c>
    </row>
    <row r="654" spans="1:33" hidden="1" x14ac:dyDescent="0.25">
      <c r="A654" s="60">
        <v>40021545</v>
      </c>
      <c r="B654" s="59">
        <v>18</v>
      </c>
      <c r="C654" s="59">
        <v>7</v>
      </c>
      <c r="D654" s="59">
        <v>4</v>
      </c>
      <c r="E654" s="51" t="s">
        <v>2856</v>
      </c>
      <c r="F654" s="51" t="s">
        <v>2857</v>
      </c>
      <c r="G654" s="52">
        <v>25</v>
      </c>
      <c r="H654" s="52">
        <v>25</v>
      </c>
      <c r="I654" s="51" t="s">
        <v>29</v>
      </c>
      <c r="J654" s="51" t="s">
        <v>2858</v>
      </c>
      <c r="K654" s="51" t="s">
        <v>2859</v>
      </c>
      <c r="L654" s="51" t="s">
        <v>2857</v>
      </c>
      <c r="M654" s="52">
        <v>25</v>
      </c>
      <c r="N654" s="52">
        <v>25</v>
      </c>
      <c r="O654" s="51" t="s">
        <v>1883</v>
      </c>
      <c r="P654" s="51" t="s">
        <v>1889</v>
      </c>
      <c r="Q654" s="51" t="s">
        <v>1890</v>
      </c>
      <c r="R654" s="51" t="s">
        <v>1790</v>
      </c>
      <c r="S654" s="51" t="s">
        <v>1391</v>
      </c>
      <c r="T654" s="53">
        <v>0</v>
      </c>
      <c r="U654" s="54">
        <v>0.33333333333332998</v>
      </c>
      <c r="V654" s="54">
        <v>0.70763888888889004</v>
      </c>
      <c r="W654" s="51" t="s">
        <v>1391</v>
      </c>
      <c r="X654" s="51" t="s">
        <v>1391</v>
      </c>
      <c r="Y654" s="51" t="s">
        <v>1391</v>
      </c>
      <c r="Z654" s="51" t="s">
        <v>1391</v>
      </c>
      <c r="AA654" s="51" t="s">
        <v>1391</v>
      </c>
      <c r="AB654" s="51" t="s">
        <v>31</v>
      </c>
      <c r="AC654" s="51" t="s">
        <v>1391</v>
      </c>
      <c r="AD654" s="55">
        <v>43302</v>
      </c>
      <c r="AE654" s="55">
        <v>43330</v>
      </c>
      <c r="AF654" s="51" t="s">
        <v>29</v>
      </c>
      <c r="AG654" s="51" t="s">
        <v>1815</v>
      </c>
    </row>
    <row r="655" spans="1:33" hidden="1" x14ac:dyDescent="0.25">
      <c r="A655" s="60">
        <v>40021542</v>
      </c>
      <c r="B655" s="59">
        <v>16</v>
      </c>
      <c r="C655" s="59">
        <v>9</v>
      </c>
      <c r="D655" s="59">
        <v>8</v>
      </c>
      <c r="E655" s="51" t="s">
        <v>2860</v>
      </c>
      <c r="F655" s="51" t="s">
        <v>2861</v>
      </c>
      <c r="G655" s="52">
        <v>25</v>
      </c>
      <c r="H655" s="52">
        <v>25</v>
      </c>
      <c r="I655" s="51" t="s">
        <v>29</v>
      </c>
      <c r="J655" s="51" t="s">
        <v>2862</v>
      </c>
      <c r="K655" s="51" t="s">
        <v>2863</v>
      </c>
      <c r="L655" s="51" t="s">
        <v>2861</v>
      </c>
      <c r="M655" s="52">
        <v>25</v>
      </c>
      <c r="N655" s="52">
        <v>25</v>
      </c>
      <c r="O655" s="51" t="s">
        <v>1883</v>
      </c>
      <c r="P655" s="51" t="s">
        <v>1897</v>
      </c>
      <c r="Q655" s="51" t="s">
        <v>1391</v>
      </c>
      <c r="R655" s="51" t="s">
        <v>1391</v>
      </c>
      <c r="S655" s="51" t="s">
        <v>1391</v>
      </c>
      <c r="T655" s="53">
        <v>0</v>
      </c>
      <c r="U655" s="54">
        <v>0.33333333333332998</v>
      </c>
      <c r="V655" s="54">
        <v>0.70763888888889004</v>
      </c>
      <c r="W655" s="51" t="s">
        <v>1391</v>
      </c>
      <c r="X655" s="51" t="s">
        <v>1391</v>
      </c>
      <c r="Y655" s="51" t="s">
        <v>1391</v>
      </c>
      <c r="Z655" s="51" t="s">
        <v>1391</v>
      </c>
      <c r="AA655" s="51" t="s">
        <v>1391</v>
      </c>
      <c r="AB655" s="51" t="s">
        <v>31</v>
      </c>
      <c r="AC655" s="51" t="s">
        <v>1391</v>
      </c>
      <c r="AD655" s="55">
        <v>43337</v>
      </c>
      <c r="AE655" s="55">
        <v>43365</v>
      </c>
      <c r="AF655" s="51" t="s">
        <v>29</v>
      </c>
      <c r="AG655" s="51" t="s">
        <v>1391</v>
      </c>
    </row>
    <row r="656" spans="1:33" hidden="1" x14ac:dyDescent="0.25">
      <c r="A656" s="60">
        <v>40022081</v>
      </c>
      <c r="B656" s="59">
        <v>3</v>
      </c>
      <c r="C656" s="59">
        <v>33</v>
      </c>
      <c r="D656" s="59">
        <v>32</v>
      </c>
      <c r="E656" s="51" t="s">
        <v>1382</v>
      </c>
      <c r="F656" s="51" t="s">
        <v>1383</v>
      </c>
      <c r="G656" s="52">
        <v>35</v>
      </c>
      <c r="H656" s="52">
        <v>35</v>
      </c>
      <c r="I656" s="51" t="s">
        <v>29</v>
      </c>
      <c r="J656" s="51" t="s">
        <v>2864</v>
      </c>
      <c r="K656" s="51" t="s">
        <v>1384</v>
      </c>
      <c r="L656" s="51" t="s">
        <v>1383</v>
      </c>
      <c r="M656" s="52">
        <v>35</v>
      </c>
      <c r="N656" s="52">
        <v>35</v>
      </c>
      <c r="O656" s="51" t="s">
        <v>1883</v>
      </c>
      <c r="P656" s="51" t="s">
        <v>1958</v>
      </c>
      <c r="Q656" s="51" t="s">
        <v>1959</v>
      </c>
      <c r="R656" s="51" t="s">
        <v>1503</v>
      </c>
      <c r="S656" s="51" t="s">
        <v>1886</v>
      </c>
      <c r="T656" s="53">
        <v>36</v>
      </c>
      <c r="U656" s="54">
        <v>0.375</v>
      </c>
      <c r="V656" s="54">
        <v>0.45763888888888998</v>
      </c>
      <c r="W656" s="51" t="s">
        <v>31</v>
      </c>
      <c r="X656" s="51" t="s">
        <v>1391</v>
      </c>
      <c r="Y656" s="51" t="s">
        <v>31</v>
      </c>
      <c r="Z656" s="51" t="s">
        <v>1391</v>
      </c>
      <c r="AA656" s="51" t="s">
        <v>1391</v>
      </c>
      <c r="AB656" s="51" t="s">
        <v>1391</v>
      </c>
      <c r="AC656" s="51" t="s">
        <v>1391</v>
      </c>
      <c r="AD656" s="55">
        <v>43304</v>
      </c>
      <c r="AE656" s="55">
        <v>43364</v>
      </c>
      <c r="AF656" s="51" t="s">
        <v>29</v>
      </c>
      <c r="AG656" s="51" t="s">
        <v>1836</v>
      </c>
    </row>
    <row r="657" spans="1:33" hidden="1" x14ac:dyDescent="0.25">
      <c r="A657" s="60">
        <v>40022082</v>
      </c>
      <c r="B657" s="59">
        <v>1</v>
      </c>
      <c r="C657" s="59">
        <v>34</v>
      </c>
      <c r="D657" s="59">
        <v>33</v>
      </c>
      <c r="E657" s="51" t="s">
        <v>1385</v>
      </c>
      <c r="F657" s="51" t="s">
        <v>1386</v>
      </c>
      <c r="G657" s="52">
        <v>35</v>
      </c>
      <c r="H657" s="52">
        <v>35</v>
      </c>
      <c r="I657" s="51" t="s">
        <v>29</v>
      </c>
      <c r="J657" s="51" t="s">
        <v>2865</v>
      </c>
      <c r="K657" s="51" t="s">
        <v>1387</v>
      </c>
      <c r="L657" s="51" t="s">
        <v>1386</v>
      </c>
      <c r="M657" s="52">
        <v>35</v>
      </c>
      <c r="N657" s="52">
        <v>35</v>
      </c>
      <c r="O657" s="51" t="s">
        <v>1883</v>
      </c>
      <c r="P657" s="51" t="s">
        <v>1897</v>
      </c>
      <c r="Q657" s="51" t="s">
        <v>1391</v>
      </c>
      <c r="R657" s="51" t="s">
        <v>1391</v>
      </c>
      <c r="S657" s="51" t="s">
        <v>1391</v>
      </c>
      <c r="T657" s="53">
        <v>0</v>
      </c>
      <c r="U657" s="54">
        <v>0.375</v>
      </c>
      <c r="V657" s="54">
        <v>0.45763888888888998</v>
      </c>
      <c r="W657" s="51" t="s">
        <v>31</v>
      </c>
      <c r="X657" s="51" t="s">
        <v>1391</v>
      </c>
      <c r="Y657" s="51" t="s">
        <v>31</v>
      </c>
      <c r="Z657" s="51" t="s">
        <v>1391</v>
      </c>
      <c r="AA657" s="51" t="s">
        <v>1391</v>
      </c>
      <c r="AB657" s="51" t="s">
        <v>1391</v>
      </c>
      <c r="AC657" s="51" t="s">
        <v>1391</v>
      </c>
      <c r="AD657" s="55">
        <v>43367</v>
      </c>
      <c r="AE657" s="55">
        <v>43427</v>
      </c>
      <c r="AF657" s="51" t="s">
        <v>29</v>
      </c>
      <c r="AG657" s="51" t="s">
        <v>1391</v>
      </c>
    </row>
    <row r="658" spans="1:33" hidden="1" x14ac:dyDescent="0.25">
      <c r="A658" s="60">
        <v>40025761</v>
      </c>
      <c r="B658" s="59">
        <v>29</v>
      </c>
      <c r="C658" s="59">
        <v>1</v>
      </c>
      <c r="D658" s="59">
        <v>1</v>
      </c>
      <c r="E658" s="51" t="s">
        <v>1388</v>
      </c>
      <c r="F658" s="51" t="s">
        <v>1390</v>
      </c>
      <c r="G658" s="52">
        <v>30</v>
      </c>
      <c r="H658" s="52">
        <v>30</v>
      </c>
      <c r="I658" s="51" t="s">
        <v>29</v>
      </c>
      <c r="J658" s="51" t="s">
        <v>2866</v>
      </c>
      <c r="K658" s="51" t="s">
        <v>1389</v>
      </c>
      <c r="L658" s="51" t="s">
        <v>1390</v>
      </c>
      <c r="M658" s="52">
        <v>30</v>
      </c>
      <c r="N658" s="52">
        <v>30</v>
      </c>
      <c r="O658" s="51" t="s">
        <v>1883</v>
      </c>
      <c r="P658" s="51" t="s">
        <v>2232</v>
      </c>
      <c r="Q658" s="51" t="s">
        <v>2233</v>
      </c>
      <c r="R658" s="51" t="s">
        <v>1661</v>
      </c>
      <c r="S658" s="51" t="s">
        <v>1886</v>
      </c>
      <c r="T658" s="53">
        <v>36</v>
      </c>
      <c r="U658" s="54">
        <v>0.83333333333333004</v>
      </c>
      <c r="V658" s="54">
        <v>0.91666666666666996</v>
      </c>
      <c r="W658" s="51" t="s">
        <v>1391</v>
      </c>
      <c r="X658" s="51" t="s">
        <v>1391</v>
      </c>
      <c r="Y658" s="51" t="s">
        <v>31</v>
      </c>
      <c r="Z658" s="51" t="s">
        <v>1391</v>
      </c>
      <c r="AA658" s="51" t="s">
        <v>31</v>
      </c>
      <c r="AB658" s="51" t="s">
        <v>1391</v>
      </c>
      <c r="AC658" s="51" t="s">
        <v>1391</v>
      </c>
      <c r="AD658" s="55">
        <v>43304</v>
      </c>
      <c r="AE658" s="55">
        <v>43427</v>
      </c>
      <c r="AF658" s="51" t="s">
        <v>29</v>
      </c>
      <c r="AG658" s="51" t="s">
        <v>1391</v>
      </c>
    </row>
    <row r="659" spans="1:33" hidden="1" x14ac:dyDescent="0.25">
      <c r="A659" s="60">
        <v>40025456</v>
      </c>
      <c r="B659" s="59">
        <v>34</v>
      </c>
      <c r="C659" s="59">
        <v>1</v>
      </c>
      <c r="D659" s="59">
        <v>1</v>
      </c>
      <c r="E659" s="51" t="s">
        <v>1388</v>
      </c>
      <c r="F659" s="51" t="s">
        <v>1390</v>
      </c>
      <c r="G659" s="52">
        <v>35</v>
      </c>
      <c r="H659" s="52">
        <v>35</v>
      </c>
      <c r="I659" s="51" t="s">
        <v>29</v>
      </c>
      <c r="J659" s="51" t="s">
        <v>2867</v>
      </c>
      <c r="K659" s="51" t="s">
        <v>1389</v>
      </c>
      <c r="L659" s="51" t="s">
        <v>1390</v>
      </c>
      <c r="M659" s="52">
        <v>35</v>
      </c>
      <c r="N659" s="52">
        <v>35</v>
      </c>
      <c r="O659" s="51" t="s">
        <v>1883</v>
      </c>
      <c r="P659" s="51" t="s">
        <v>1897</v>
      </c>
      <c r="Q659" s="51" t="s">
        <v>1391</v>
      </c>
      <c r="R659" s="51" t="s">
        <v>1391</v>
      </c>
      <c r="S659" s="51" t="s">
        <v>1391</v>
      </c>
      <c r="T659" s="53">
        <v>0</v>
      </c>
      <c r="U659" s="54">
        <v>0.83333333333333004</v>
      </c>
      <c r="V659" s="54">
        <v>0.91666666666666996</v>
      </c>
      <c r="W659" s="51" t="s">
        <v>31</v>
      </c>
      <c r="X659" s="51" t="s">
        <v>1391</v>
      </c>
      <c r="Y659" s="51" t="s">
        <v>31</v>
      </c>
      <c r="Z659" s="51" t="s">
        <v>1391</v>
      </c>
      <c r="AA659" s="51" t="s">
        <v>31</v>
      </c>
      <c r="AB659" s="51" t="s">
        <v>1391</v>
      </c>
      <c r="AC659" s="51" t="s">
        <v>1391</v>
      </c>
      <c r="AD659" s="55">
        <v>43304</v>
      </c>
      <c r="AE659" s="55">
        <v>43427</v>
      </c>
      <c r="AF659" s="51" t="s">
        <v>29</v>
      </c>
      <c r="AG659" s="51" t="s">
        <v>1818</v>
      </c>
    </row>
    <row r="660" spans="1:33" hidden="1" x14ac:dyDescent="0.25">
      <c r="A660" s="60">
        <v>40029037</v>
      </c>
      <c r="B660" s="59">
        <v>1</v>
      </c>
      <c r="C660" s="59">
        <v>0</v>
      </c>
      <c r="D660" s="59">
        <v>0</v>
      </c>
      <c r="E660" s="51" t="s">
        <v>2868</v>
      </c>
      <c r="F660" s="51" t="s">
        <v>2869</v>
      </c>
      <c r="G660" s="52">
        <v>1</v>
      </c>
      <c r="H660" s="52">
        <v>1</v>
      </c>
      <c r="I660" s="51" t="s">
        <v>29</v>
      </c>
      <c r="J660" s="51" t="s">
        <v>2870</v>
      </c>
      <c r="K660" s="51" t="s">
        <v>2868</v>
      </c>
      <c r="L660" s="51" t="s">
        <v>2869</v>
      </c>
      <c r="M660" s="52">
        <v>1</v>
      </c>
      <c r="N660" s="52">
        <v>1</v>
      </c>
      <c r="O660" s="51" t="s">
        <v>1883</v>
      </c>
      <c r="P660" s="51" t="s">
        <v>2219</v>
      </c>
      <c r="Q660" s="51" t="s">
        <v>2220</v>
      </c>
      <c r="R660" s="51" t="s">
        <v>1793</v>
      </c>
      <c r="S660" s="51" t="s">
        <v>1391</v>
      </c>
      <c r="T660" s="53">
        <v>0</v>
      </c>
      <c r="U660" s="54">
        <v>0.83333333333333004</v>
      </c>
      <c r="V660" s="54">
        <v>0.91666666666666996</v>
      </c>
      <c r="W660" s="51" t="s">
        <v>31</v>
      </c>
      <c r="X660" s="51" t="s">
        <v>1391</v>
      </c>
      <c r="Y660" s="51" t="s">
        <v>31</v>
      </c>
      <c r="Z660" s="51" t="s">
        <v>1391</v>
      </c>
      <c r="AA660" s="51" t="s">
        <v>31</v>
      </c>
      <c r="AB660" s="51" t="s">
        <v>1391</v>
      </c>
      <c r="AC660" s="51" t="s">
        <v>1391</v>
      </c>
      <c r="AD660" s="55">
        <v>43304</v>
      </c>
      <c r="AE660" s="55">
        <v>43427</v>
      </c>
      <c r="AF660" s="51" t="s">
        <v>29</v>
      </c>
      <c r="AG660" s="51" t="s">
        <v>1818</v>
      </c>
    </row>
    <row r="661" spans="1:33" ht="15" hidden="1" x14ac:dyDescent="0.25">
      <c r="A661" s="66">
        <v>40021899</v>
      </c>
      <c r="B661" s="66">
        <v>19</v>
      </c>
      <c r="C661" s="66">
        <v>11</v>
      </c>
      <c r="D661" s="66">
        <v>11</v>
      </c>
      <c r="E661" s="61" t="s">
        <v>1405</v>
      </c>
      <c r="F661" s="61" t="s">
        <v>1406</v>
      </c>
      <c r="G661" s="62">
        <v>30</v>
      </c>
      <c r="H661" s="62">
        <v>30</v>
      </c>
      <c r="I661" s="61" t="s">
        <v>29</v>
      </c>
      <c r="J661" s="61" t="s">
        <v>2871</v>
      </c>
      <c r="K661" s="61" t="s">
        <v>1407</v>
      </c>
      <c r="L661" s="61" t="s">
        <v>1406</v>
      </c>
      <c r="M661" s="62">
        <v>30</v>
      </c>
      <c r="N661" s="62">
        <v>30</v>
      </c>
      <c r="O661" s="61" t="s">
        <v>1883</v>
      </c>
      <c r="P661" s="61" t="s">
        <v>1897</v>
      </c>
      <c r="Q661" s="61" t="s">
        <v>1391</v>
      </c>
      <c r="R661" s="61" t="s">
        <v>1391</v>
      </c>
      <c r="S661" s="61" t="s">
        <v>1391</v>
      </c>
      <c r="T661" s="63">
        <v>0</v>
      </c>
      <c r="U661" s="64">
        <v>0.29166666666667002</v>
      </c>
      <c r="V661" s="64">
        <v>0.41597222222222002</v>
      </c>
      <c r="W661" s="61" t="s">
        <v>1391</v>
      </c>
      <c r="X661" s="61" t="s">
        <v>31</v>
      </c>
      <c r="Y661" s="61" t="s">
        <v>1391</v>
      </c>
      <c r="Z661" s="61" t="s">
        <v>31</v>
      </c>
      <c r="AA661" s="61" t="s">
        <v>1391</v>
      </c>
      <c r="AB661" s="61" t="s">
        <v>1391</v>
      </c>
      <c r="AC661" s="61" t="s">
        <v>1391</v>
      </c>
      <c r="AD661" s="65">
        <v>43367</v>
      </c>
      <c r="AE661" s="65">
        <v>43427</v>
      </c>
      <c r="AF661" s="61" t="s">
        <v>29</v>
      </c>
      <c r="AG661" s="61" t="s">
        <v>1391</v>
      </c>
    </row>
    <row r="662" spans="1:33" ht="15" hidden="1" x14ac:dyDescent="0.25">
      <c r="A662" s="66">
        <v>40022098</v>
      </c>
      <c r="B662" s="66">
        <v>28</v>
      </c>
      <c r="C662" s="66">
        <v>7</v>
      </c>
      <c r="D662" s="66">
        <v>7</v>
      </c>
      <c r="E662" s="61" t="s">
        <v>1409</v>
      </c>
      <c r="F662" s="61" t="s">
        <v>1410</v>
      </c>
      <c r="G662" s="62">
        <v>35</v>
      </c>
      <c r="H662" s="62">
        <v>35</v>
      </c>
      <c r="I662" s="61" t="s">
        <v>29</v>
      </c>
      <c r="J662" s="61" t="s">
        <v>2872</v>
      </c>
      <c r="K662" s="61" t="s">
        <v>1411</v>
      </c>
      <c r="L662" s="61" t="s">
        <v>1410</v>
      </c>
      <c r="M662" s="62">
        <v>35</v>
      </c>
      <c r="N662" s="62">
        <v>35</v>
      </c>
      <c r="O662" s="61" t="s">
        <v>1883</v>
      </c>
      <c r="P662" s="61" t="s">
        <v>1897</v>
      </c>
      <c r="Q662" s="61" t="s">
        <v>1391</v>
      </c>
      <c r="R662" s="61" t="s">
        <v>1391</v>
      </c>
      <c r="S662" s="61" t="s">
        <v>1391</v>
      </c>
      <c r="T662" s="63">
        <v>0</v>
      </c>
      <c r="U662" s="64">
        <v>0.58333333333333004</v>
      </c>
      <c r="V662" s="64">
        <v>0.66597222222221997</v>
      </c>
      <c r="W662" s="61" t="s">
        <v>31</v>
      </c>
      <c r="X662" s="61" t="s">
        <v>1391</v>
      </c>
      <c r="Y662" s="61" t="s">
        <v>31</v>
      </c>
      <c r="Z662" s="61" t="s">
        <v>1391</v>
      </c>
      <c r="AA662" s="61" t="s">
        <v>31</v>
      </c>
      <c r="AB662" s="61" t="s">
        <v>1391</v>
      </c>
      <c r="AC662" s="61" t="s">
        <v>1391</v>
      </c>
      <c r="AD662" s="65">
        <v>43367</v>
      </c>
      <c r="AE662" s="65">
        <v>43427</v>
      </c>
      <c r="AF662" s="61" t="s">
        <v>29</v>
      </c>
      <c r="AG662" s="61" t="s">
        <v>1391</v>
      </c>
    </row>
    <row r="663" spans="1:33" ht="15" hidden="1" x14ac:dyDescent="0.25">
      <c r="A663" s="66">
        <v>40022272</v>
      </c>
      <c r="B663" s="66">
        <v>27</v>
      </c>
      <c r="C663" s="66">
        <v>8</v>
      </c>
      <c r="D663" s="66">
        <v>7</v>
      </c>
      <c r="E663" s="61" t="s">
        <v>1412</v>
      </c>
      <c r="F663" s="61" t="s">
        <v>1413</v>
      </c>
      <c r="G663" s="62">
        <v>35</v>
      </c>
      <c r="H663" s="62">
        <v>35</v>
      </c>
      <c r="I663" s="61" t="s">
        <v>29</v>
      </c>
      <c r="J663" s="61" t="s">
        <v>2873</v>
      </c>
      <c r="K663" s="61" t="s">
        <v>1414</v>
      </c>
      <c r="L663" s="61" t="s">
        <v>1413</v>
      </c>
      <c r="M663" s="62">
        <v>35</v>
      </c>
      <c r="N663" s="62">
        <v>35</v>
      </c>
      <c r="O663" s="61" t="s">
        <v>1883</v>
      </c>
      <c r="P663" s="61" t="s">
        <v>2874</v>
      </c>
      <c r="Q663" s="61" t="s">
        <v>2875</v>
      </c>
      <c r="R663" s="61" t="s">
        <v>1506</v>
      </c>
      <c r="S663" s="61" t="s">
        <v>1886</v>
      </c>
      <c r="T663" s="63">
        <v>54</v>
      </c>
      <c r="U663" s="64">
        <v>0.75</v>
      </c>
      <c r="V663" s="64">
        <v>0.87430555555556</v>
      </c>
      <c r="W663" s="61" t="s">
        <v>1391</v>
      </c>
      <c r="X663" s="61" t="s">
        <v>31</v>
      </c>
      <c r="Y663" s="61" t="s">
        <v>1391</v>
      </c>
      <c r="Z663" s="61" t="s">
        <v>31</v>
      </c>
      <c r="AA663" s="61" t="s">
        <v>1391</v>
      </c>
      <c r="AB663" s="61" t="s">
        <v>1391</v>
      </c>
      <c r="AC663" s="61" t="s">
        <v>1391</v>
      </c>
      <c r="AD663" s="65">
        <v>43304</v>
      </c>
      <c r="AE663" s="65">
        <v>43364</v>
      </c>
      <c r="AF663" s="61" t="s">
        <v>29</v>
      </c>
      <c r="AG663" s="61" t="s">
        <v>2447</v>
      </c>
    </row>
    <row r="664" spans="1:33" ht="15" hidden="1" x14ac:dyDescent="0.25">
      <c r="A664" s="66">
        <v>40022284</v>
      </c>
      <c r="B664" s="66">
        <v>22</v>
      </c>
      <c r="C664" s="66">
        <v>11</v>
      </c>
      <c r="D664" s="66">
        <v>10</v>
      </c>
      <c r="E664" s="61" t="s">
        <v>1446</v>
      </c>
      <c r="F664" s="61" t="s">
        <v>1447</v>
      </c>
      <c r="G664" s="62">
        <v>35</v>
      </c>
      <c r="H664" s="62">
        <v>35</v>
      </c>
      <c r="I664" s="61" t="s">
        <v>29</v>
      </c>
      <c r="J664" s="61" t="s">
        <v>2876</v>
      </c>
      <c r="K664" s="61" t="s">
        <v>1448</v>
      </c>
      <c r="L664" s="61" t="s">
        <v>1447</v>
      </c>
      <c r="M664" s="62">
        <v>35</v>
      </c>
      <c r="N664" s="62">
        <v>35</v>
      </c>
      <c r="O664" s="61" t="s">
        <v>1883</v>
      </c>
      <c r="P664" s="61" t="s">
        <v>1968</v>
      </c>
      <c r="Q664" s="61" t="s">
        <v>1969</v>
      </c>
      <c r="R664" s="61" t="s">
        <v>1618</v>
      </c>
      <c r="S664" s="61" t="s">
        <v>1886</v>
      </c>
      <c r="T664" s="63">
        <v>54</v>
      </c>
      <c r="U664" s="64">
        <v>0.45833333333332998</v>
      </c>
      <c r="V664" s="64">
        <v>0.54097222222221997</v>
      </c>
      <c r="W664" s="61" t="s">
        <v>31</v>
      </c>
      <c r="X664" s="61" t="s">
        <v>1391</v>
      </c>
      <c r="Y664" s="61" t="s">
        <v>31</v>
      </c>
      <c r="Z664" s="61" t="s">
        <v>1391</v>
      </c>
      <c r="AA664" s="61" t="s">
        <v>31</v>
      </c>
      <c r="AB664" s="61" t="s">
        <v>1391</v>
      </c>
      <c r="AC664" s="61" t="s">
        <v>1391</v>
      </c>
      <c r="AD664" s="65">
        <v>43304</v>
      </c>
      <c r="AE664" s="65">
        <v>43364</v>
      </c>
      <c r="AF664" s="61" t="s">
        <v>29</v>
      </c>
      <c r="AG664" s="61" t="s">
        <v>1837</v>
      </c>
    </row>
    <row r="665" spans="1:33" ht="15" hidden="1" x14ac:dyDescent="0.25">
      <c r="A665" s="66">
        <v>40022285</v>
      </c>
      <c r="B665" s="66">
        <v>30</v>
      </c>
      <c r="C665" s="66">
        <v>5</v>
      </c>
      <c r="D665" s="66">
        <v>4</v>
      </c>
      <c r="E665" s="61" t="s">
        <v>1449</v>
      </c>
      <c r="F665" s="61" t="s">
        <v>1450</v>
      </c>
      <c r="G665" s="62">
        <v>35</v>
      </c>
      <c r="H665" s="62">
        <v>35</v>
      </c>
      <c r="I665" s="61" t="s">
        <v>29</v>
      </c>
      <c r="J665" s="61" t="s">
        <v>2877</v>
      </c>
      <c r="K665" s="61" t="s">
        <v>1451</v>
      </c>
      <c r="L665" s="61" t="s">
        <v>1450</v>
      </c>
      <c r="M665" s="62">
        <v>35</v>
      </c>
      <c r="N665" s="62">
        <v>35</v>
      </c>
      <c r="O665" s="61" t="s">
        <v>1883</v>
      </c>
      <c r="P665" s="61" t="s">
        <v>1897</v>
      </c>
      <c r="Q665" s="61" t="s">
        <v>1391</v>
      </c>
      <c r="R665" s="61" t="s">
        <v>1391</v>
      </c>
      <c r="S665" s="61" t="s">
        <v>1391</v>
      </c>
      <c r="T665" s="63">
        <v>0</v>
      </c>
      <c r="U665" s="64">
        <v>0.45833333333332998</v>
      </c>
      <c r="V665" s="64">
        <v>0.54097222222221997</v>
      </c>
      <c r="W665" s="61" t="s">
        <v>31</v>
      </c>
      <c r="X665" s="61" t="s">
        <v>1391</v>
      </c>
      <c r="Y665" s="61" t="s">
        <v>31</v>
      </c>
      <c r="Z665" s="61" t="s">
        <v>1391</v>
      </c>
      <c r="AA665" s="61" t="s">
        <v>31</v>
      </c>
      <c r="AB665" s="61" t="s">
        <v>1391</v>
      </c>
      <c r="AC665" s="61" t="s">
        <v>1391</v>
      </c>
      <c r="AD665" s="65">
        <v>43367</v>
      </c>
      <c r="AE665" s="65">
        <v>43427</v>
      </c>
      <c r="AF665" s="61" t="s">
        <v>29</v>
      </c>
      <c r="AG665" s="61" t="s">
        <v>1391</v>
      </c>
    </row>
    <row r="666" spans="1:33" ht="15" hidden="1" x14ac:dyDescent="0.25">
      <c r="A666" s="66">
        <v>40022286</v>
      </c>
      <c r="B666" s="66">
        <v>29</v>
      </c>
      <c r="C666" s="66">
        <v>6</v>
      </c>
      <c r="D666" s="66">
        <v>5</v>
      </c>
      <c r="E666" s="61" t="s">
        <v>1452</v>
      </c>
      <c r="F666" s="61" t="s">
        <v>1453</v>
      </c>
      <c r="G666" s="62">
        <v>35</v>
      </c>
      <c r="H666" s="62">
        <v>35</v>
      </c>
      <c r="I666" s="61" t="s">
        <v>29</v>
      </c>
      <c r="J666" s="61" t="s">
        <v>2878</v>
      </c>
      <c r="K666" s="61" t="s">
        <v>1454</v>
      </c>
      <c r="L666" s="61" t="s">
        <v>1453</v>
      </c>
      <c r="M666" s="62">
        <v>35</v>
      </c>
      <c r="N666" s="62">
        <v>35</v>
      </c>
      <c r="O666" s="61" t="s">
        <v>1883</v>
      </c>
      <c r="P666" s="61" t="s">
        <v>1897</v>
      </c>
      <c r="Q666" s="61" t="s">
        <v>1391</v>
      </c>
      <c r="R666" s="61" t="s">
        <v>1391</v>
      </c>
      <c r="S666" s="61" t="s">
        <v>1391</v>
      </c>
      <c r="T666" s="63">
        <v>0</v>
      </c>
      <c r="U666" s="64">
        <v>0.75</v>
      </c>
      <c r="V666" s="64">
        <v>0.83263888888889004</v>
      </c>
      <c r="W666" s="61" t="s">
        <v>31</v>
      </c>
      <c r="X666" s="61" t="s">
        <v>1391</v>
      </c>
      <c r="Y666" s="61" t="s">
        <v>31</v>
      </c>
      <c r="Z666" s="61" t="s">
        <v>1391</v>
      </c>
      <c r="AA666" s="61" t="s">
        <v>31</v>
      </c>
      <c r="AB666" s="61" t="s">
        <v>1391</v>
      </c>
      <c r="AC666" s="61" t="s">
        <v>1391</v>
      </c>
      <c r="AD666" s="65">
        <v>43367</v>
      </c>
      <c r="AE666" s="65">
        <v>43427</v>
      </c>
      <c r="AF666" s="61" t="s">
        <v>29</v>
      </c>
      <c r="AG666" s="61" t="s">
        <v>1391</v>
      </c>
    </row>
    <row r="667" spans="1:33" ht="15" hidden="1" x14ac:dyDescent="0.25">
      <c r="A667" s="66">
        <v>40025501</v>
      </c>
      <c r="B667" s="66">
        <v>2</v>
      </c>
      <c r="C667" s="66">
        <v>28</v>
      </c>
      <c r="D667" s="66">
        <v>27</v>
      </c>
      <c r="E667" s="61" t="s">
        <v>2879</v>
      </c>
      <c r="F667" s="61" t="s">
        <v>2880</v>
      </c>
      <c r="G667" s="62">
        <v>30</v>
      </c>
      <c r="H667" s="62">
        <v>30</v>
      </c>
      <c r="I667" s="61" t="s">
        <v>29</v>
      </c>
      <c r="J667" s="61" t="s">
        <v>2881</v>
      </c>
      <c r="K667" s="61" t="s">
        <v>2882</v>
      </c>
      <c r="L667" s="61" t="s">
        <v>2880</v>
      </c>
      <c r="M667" s="62">
        <v>30</v>
      </c>
      <c r="N667" s="62">
        <v>30</v>
      </c>
      <c r="O667" s="61" t="s">
        <v>1883</v>
      </c>
      <c r="P667" s="61" t="s">
        <v>2883</v>
      </c>
      <c r="Q667" s="61" t="s">
        <v>2884</v>
      </c>
      <c r="R667" s="61" t="s">
        <v>2885</v>
      </c>
      <c r="S667" s="61" t="s">
        <v>1391</v>
      </c>
      <c r="T667" s="63">
        <v>0</v>
      </c>
      <c r="U667" s="64">
        <v>0.375</v>
      </c>
      <c r="V667" s="64">
        <v>0.45763888888888998</v>
      </c>
      <c r="W667" s="61" t="s">
        <v>31</v>
      </c>
      <c r="X667" s="61" t="s">
        <v>1391</v>
      </c>
      <c r="Y667" s="61" t="s">
        <v>31</v>
      </c>
      <c r="Z667" s="61" t="s">
        <v>1391</v>
      </c>
      <c r="AA667" s="61" t="s">
        <v>31</v>
      </c>
      <c r="AB667" s="61" t="s">
        <v>1391</v>
      </c>
      <c r="AC667" s="61" t="s">
        <v>1391</v>
      </c>
      <c r="AD667" s="65">
        <v>43304</v>
      </c>
      <c r="AE667" s="65">
        <v>43364</v>
      </c>
      <c r="AF667" s="61" t="s">
        <v>29</v>
      </c>
      <c r="AG667" s="61" t="s">
        <v>1853</v>
      </c>
    </row>
    <row r="668" spans="1:33" ht="15" hidden="1" x14ac:dyDescent="0.25">
      <c r="A668" s="66">
        <v>40029228</v>
      </c>
      <c r="B668" s="66">
        <v>0</v>
      </c>
      <c r="C668" s="66">
        <v>1</v>
      </c>
      <c r="D668" s="66">
        <v>0</v>
      </c>
      <c r="E668" s="61" t="s">
        <v>2886</v>
      </c>
      <c r="F668" s="61" t="s">
        <v>2887</v>
      </c>
      <c r="G668" s="62">
        <v>1</v>
      </c>
      <c r="H668" s="62">
        <v>1</v>
      </c>
      <c r="I668" s="61" t="s">
        <v>29</v>
      </c>
      <c r="J668" s="61" t="s">
        <v>2888</v>
      </c>
      <c r="K668" s="61" t="s">
        <v>2886</v>
      </c>
      <c r="L668" s="61" t="s">
        <v>2887</v>
      </c>
      <c r="M668" s="62">
        <v>1</v>
      </c>
      <c r="N668" s="62">
        <v>1</v>
      </c>
      <c r="O668" s="61" t="s">
        <v>1883</v>
      </c>
      <c r="P668" s="61" t="s">
        <v>2889</v>
      </c>
      <c r="Q668" s="61" t="s">
        <v>2890</v>
      </c>
      <c r="R668" s="61" t="s">
        <v>2891</v>
      </c>
      <c r="S668" s="61" t="s">
        <v>1391</v>
      </c>
      <c r="T668" s="63">
        <v>0</v>
      </c>
      <c r="U668" s="64">
        <v>0.375</v>
      </c>
      <c r="V668" s="64">
        <v>0.45763888888888998</v>
      </c>
      <c r="W668" s="61" t="s">
        <v>31</v>
      </c>
      <c r="X668" s="61" t="s">
        <v>1391</v>
      </c>
      <c r="Y668" s="61" t="s">
        <v>31</v>
      </c>
      <c r="Z668" s="61" t="s">
        <v>1391</v>
      </c>
      <c r="AA668" s="61" t="s">
        <v>31</v>
      </c>
      <c r="AB668" s="61" t="s">
        <v>1391</v>
      </c>
      <c r="AC668" s="61" t="s">
        <v>1391</v>
      </c>
      <c r="AD668" s="65">
        <v>43304</v>
      </c>
      <c r="AE668" s="65">
        <v>43427</v>
      </c>
      <c r="AF668" s="61" t="s">
        <v>29</v>
      </c>
      <c r="AG668" s="61" t="s">
        <v>1853</v>
      </c>
    </row>
    <row r="669" spans="1:33" ht="15" hidden="1" x14ac:dyDescent="0.25">
      <c r="A669" s="66">
        <v>40025502</v>
      </c>
      <c r="B669" s="66">
        <v>0</v>
      </c>
      <c r="C669" s="66">
        <v>1</v>
      </c>
      <c r="D669" s="66">
        <v>1</v>
      </c>
      <c r="E669" s="61" t="s">
        <v>2892</v>
      </c>
      <c r="F669" s="61" t="s">
        <v>2893</v>
      </c>
      <c r="G669" s="62">
        <v>30</v>
      </c>
      <c r="H669" s="62">
        <v>30</v>
      </c>
      <c r="I669" s="61" t="s">
        <v>29</v>
      </c>
      <c r="J669" s="61" t="s">
        <v>2894</v>
      </c>
      <c r="K669" s="61" t="s">
        <v>2895</v>
      </c>
      <c r="L669" s="61" t="s">
        <v>2893</v>
      </c>
      <c r="M669" s="62">
        <v>1</v>
      </c>
      <c r="N669" s="62">
        <v>1</v>
      </c>
      <c r="O669" s="61" t="s">
        <v>1883</v>
      </c>
      <c r="P669" s="61" t="s">
        <v>1897</v>
      </c>
      <c r="Q669" s="61" t="s">
        <v>1391</v>
      </c>
      <c r="R669" s="61" t="s">
        <v>1391</v>
      </c>
      <c r="S669" s="61" t="s">
        <v>1391</v>
      </c>
      <c r="T669" s="63">
        <v>0</v>
      </c>
      <c r="U669" s="64">
        <v>0.45833333333332998</v>
      </c>
      <c r="V669" s="64">
        <v>0.54097222222221997</v>
      </c>
      <c r="W669" s="61" t="s">
        <v>31</v>
      </c>
      <c r="X669" s="61" t="s">
        <v>1391</v>
      </c>
      <c r="Y669" s="61" t="s">
        <v>31</v>
      </c>
      <c r="Z669" s="61" t="s">
        <v>1391</v>
      </c>
      <c r="AA669" s="61" t="s">
        <v>31</v>
      </c>
      <c r="AB669" s="61" t="s">
        <v>1391</v>
      </c>
      <c r="AC669" s="61" t="s">
        <v>1391</v>
      </c>
      <c r="AD669" s="65">
        <v>43367</v>
      </c>
      <c r="AE669" s="65">
        <v>43427</v>
      </c>
      <c r="AF669" s="61" t="s">
        <v>29</v>
      </c>
      <c r="AG669" s="61" t="s">
        <v>1391</v>
      </c>
    </row>
    <row r="670" spans="1:33" ht="15" hidden="1" x14ac:dyDescent="0.25">
      <c r="A670" s="66">
        <v>40025503</v>
      </c>
      <c r="B670" s="66">
        <v>1</v>
      </c>
      <c r="C670" s="66">
        <v>29</v>
      </c>
      <c r="D670" s="66">
        <v>29</v>
      </c>
      <c r="E670" s="61" t="s">
        <v>2896</v>
      </c>
      <c r="F670" s="61" t="s">
        <v>2897</v>
      </c>
      <c r="G670" s="62">
        <v>30</v>
      </c>
      <c r="H670" s="62">
        <v>30</v>
      </c>
      <c r="I670" s="61" t="s">
        <v>29</v>
      </c>
      <c r="J670" s="61" t="s">
        <v>2898</v>
      </c>
      <c r="K670" s="61" t="s">
        <v>2899</v>
      </c>
      <c r="L670" s="61" t="s">
        <v>2897</v>
      </c>
      <c r="M670" s="62">
        <v>30</v>
      </c>
      <c r="N670" s="62">
        <v>30</v>
      </c>
      <c r="O670" s="61" t="s">
        <v>1883</v>
      </c>
      <c r="P670" s="61" t="s">
        <v>2900</v>
      </c>
      <c r="Q670" s="61" t="s">
        <v>2901</v>
      </c>
      <c r="R670" s="61" t="s">
        <v>1738</v>
      </c>
      <c r="S670" s="61" t="s">
        <v>1886</v>
      </c>
      <c r="T670" s="63">
        <v>54</v>
      </c>
      <c r="U670" s="64">
        <v>0.75</v>
      </c>
      <c r="V670" s="64">
        <v>0.83263888888889004</v>
      </c>
      <c r="W670" s="61" t="s">
        <v>31</v>
      </c>
      <c r="X670" s="61" t="s">
        <v>1391</v>
      </c>
      <c r="Y670" s="61" t="s">
        <v>31</v>
      </c>
      <c r="Z670" s="61" t="s">
        <v>1391</v>
      </c>
      <c r="AA670" s="61" t="s">
        <v>31</v>
      </c>
      <c r="AB670" s="61" t="s">
        <v>1391</v>
      </c>
      <c r="AC670" s="61" t="s">
        <v>1391</v>
      </c>
      <c r="AD670" s="65">
        <v>43304</v>
      </c>
      <c r="AE670" s="65">
        <v>43364</v>
      </c>
      <c r="AF670" s="61" t="s">
        <v>29</v>
      </c>
      <c r="AG670" s="61" t="s">
        <v>1852</v>
      </c>
    </row>
    <row r="671" spans="1:33" ht="15" hidden="1" x14ac:dyDescent="0.25">
      <c r="A671" s="66">
        <v>40029233</v>
      </c>
      <c r="B671" s="66">
        <v>0</v>
      </c>
      <c r="C671" s="66">
        <v>1</v>
      </c>
      <c r="D671" s="66">
        <v>0</v>
      </c>
      <c r="E671" s="61" t="s">
        <v>2902</v>
      </c>
      <c r="F671" s="61" t="s">
        <v>2903</v>
      </c>
      <c r="G671" s="62">
        <v>1</v>
      </c>
      <c r="H671" s="62">
        <v>1</v>
      </c>
      <c r="I671" s="61" t="s">
        <v>29</v>
      </c>
      <c r="J671" s="61" t="s">
        <v>2904</v>
      </c>
      <c r="K671" s="61" t="s">
        <v>2902</v>
      </c>
      <c r="L671" s="61" t="s">
        <v>2903</v>
      </c>
      <c r="M671" s="62">
        <v>1</v>
      </c>
      <c r="N671" s="62">
        <v>1</v>
      </c>
      <c r="O671" s="61" t="s">
        <v>1883</v>
      </c>
      <c r="P671" s="61" t="s">
        <v>2889</v>
      </c>
      <c r="Q671" s="61" t="s">
        <v>2890</v>
      </c>
      <c r="R671" s="61" t="s">
        <v>2891</v>
      </c>
      <c r="S671" s="61" t="s">
        <v>1391</v>
      </c>
      <c r="T671" s="63">
        <v>0</v>
      </c>
      <c r="U671" s="64">
        <v>0.75</v>
      </c>
      <c r="V671" s="64">
        <v>0.83263888888889004</v>
      </c>
      <c r="W671" s="61" t="s">
        <v>31</v>
      </c>
      <c r="X671" s="61" t="s">
        <v>1391</v>
      </c>
      <c r="Y671" s="61" t="s">
        <v>31</v>
      </c>
      <c r="Z671" s="61" t="s">
        <v>1391</v>
      </c>
      <c r="AA671" s="61" t="s">
        <v>31</v>
      </c>
      <c r="AB671" s="61" t="s">
        <v>1391</v>
      </c>
      <c r="AC671" s="61" t="s">
        <v>1391</v>
      </c>
      <c r="AD671" s="65">
        <v>43304</v>
      </c>
      <c r="AE671" s="65">
        <v>43427</v>
      </c>
      <c r="AF671" s="61" t="s">
        <v>29</v>
      </c>
      <c r="AG671" s="61" t="s">
        <v>1852</v>
      </c>
    </row>
    <row r="672" spans="1:33" ht="15" hidden="1" x14ac:dyDescent="0.25">
      <c r="A672" s="66">
        <v>40027411</v>
      </c>
      <c r="B672" s="66">
        <v>26</v>
      </c>
      <c r="C672" s="66">
        <v>4</v>
      </c>
      <c r="D672" s="66">
        <v>3</v>
      </c>
      <c r="E672" s="61" t="s">
        <v>2905</v>
      </c>
      <c r="F672" s="61" t="s">
        <v>2906</v>
      </c>
      <c r="G672" s="62">
        <v>30</v>
      </c>
      <c r="H672" s="62">
        <v>30</v>
      </c>
      <c r="I672" s="61" t="s">
        <v>29</v>
      </c>
      <c r="J672" s="61" t="s">
        <v>2907</v>
      </c>
      <c r="K672" s="61" t="s">
        <v>2905</v>
      </c>
      <c r="L672" s="61" t="s">
        <v>2906</v>
      </c>
      <c r="M672" s="62">
        <v>30</v>
      </c>
      <c r="N672" s="62">
        <v>30</v>
      </c>
      <c r="O672" s="61" t="s">
        <v>1883</v>
      </c>
      <c r="P672" s="61" t="s">
        <v>1897</v>
      </c>
      <c r="Q672" s="61" t="s">
        <v>1391</v>
      </c>
      <c r="R672" s="61" t="s">
        <v>1391</v>
      </c>
      <c r="S672" s="61" t="s">
        <v>1391</v>
      </c>
      <c r="T672" s="63">
        <v>0</v>
      </c>
      <c r="U672" s="64">
        <v>0.33333333333332998</v>
      </c>
      <c r="V672" s="64">
        <v>0.70763888888889004</v>
      </c>
      <c r="W672" s="61" t="s">
        <v>1391</v>
      </c>
      <c r="X672" s="61" t="s">
        <v>1391</v>
      </c>
      <c r="Y672" s="61" t="s">
        <v>1391</v>
      </c>
      <c r="Z672" s="61" t="s">
        <v>1391</v>
      </c>
      <c r="AA672" s="61" t="s">
        <v>1391</v>
      </c>
      <c r="AB672" s="61" t="s">
        <v>31</v>
      </c>
      <c r="AC672" s="61" t="s">
        <v>1391</v>
      </c>
      <c r="AD672" s="65">
        <v>43407</v>
      </c>
      <c r="AE672" s="65">
        <v>43435</v>
      </c>
      <c r="AF672" s="61" t="s">
        <v>29</v>
      </c>
      <c r="AG672" s="61" t="s">
        <v>1391</v>
      </c>
    </row>
    <row r="673" spans="1:33" ht="15" hidden="1" x14ac:dyDescent="0.25">
      <c r="A673" s="66">
        <v>40026242</v>
      </c>
      <c r="B673" s="66">
        <v>30</v>
      </c>
      <c r="C673" s="66">
        <v>0</v>
      </c>
      <c r="D673" s="66">
        <v>0</v>
      </c>
      <c r="E673" s="61" t="s">
        <v>2908</v>
      </c>
      <c r="F673" s="61" t="s">
        <v>2909</v>
      </c>
      <c r="G673" s="62">
        <v>30</v>
      </c>
      <c r="H673" s="62">
        <v>30</v>
      </c>
      <c r="I673" s="61" t="s">
        <v>29</v>
      </c>
      <c r="J673" s="61" t="s">
        <v>2910</v>
      </c>
      <c r="K673" s="61" t="s">
        <v>2908</v>
      </c>
      <c r="L673" s="61" t="s">
        <v>2909</v>
      </c>
      <c r="M673" s="62">
        <v>30</v>
      </c>
      <c r="N673" s="62">
        <v>30</v>
      </c>
      <c r="O673" s="61" t="s">
        <v>1883</v>
      </c>
      <c r="P673" s="61" t="s">
        <v>1897</v>
      </c>
      <c r="Q673" s="61" t="s">
        <v>1391</v>
      </c>
      <c r="R673" s="61" t="s">
        <v>1391</v>
      </c>
      <c r="S673" s="61" t="s">
        <v>1391</v>
      </c>
      <c r="T673" s="63">
        <v>0</v>
      </c>
      <c r="U673" s="64">
        <v>0.33333333333332998</v>
      </c>
      <c r="V673" s="64">
        <v>0.70763888888889004</v>
      </c>
      <c r="W673" s="61" t="s">
        <v>1391</v>
      </c>
      <c r="X673" s="61" t="s">
        <v>1391</v>
      </c>
      <c r="Y673" s="61" t="s">
        <v>1391</v>
      </c>
      <c r="Z673" s="61" t="s">
        <v>1391</v>
      </c>
      <c r="AA673" s="61" t="s">
        <v>1391</v>
      </c>
      <c r="AB673" s="61" t="s">
        <v>31</v>
      </c>
      <c r="AC673" s="61" t="s">
        <v>1391</v>
      </c>
      <c r="AD673" s="65">
        <v>43407</v>
      </c>
      <c r="AE673" s="65">
        <v>43435</v>
      </c>
      <c r="AF673" s="61" t="s">
        <v>29</v>
      </c>
      <c r="AG673" s="61" t="s">
        <v>1391</v>
      </c>
    </row>
    <row r="674" spans="1:33" ht="15" hidden="1" x14ac:dyDescent="0.25">
      <c r="A674" s="66">
        <v>40026246</v>
      </c>
      <c r="B674" s="66">
        <v>25</v>
      </c>
      <c r="C674" s="66">
        <v>5</v>
      </c>
      <c r="D674" s="66">
        <v>4</v>
      </c>
      <c r="E674" s="61" t="s">
        <v>2911</v>
      </c>
      <c r="F674" s="61" t="s">
        <v>2912</v>
      </c>
      <c r="G674" s="62">
        <v>30</v>
      </c>
      <c r="H674" s="62">
        <v>30</v>
      </c>
      <c r="I674" s="61" t="s">
        <v>29</v>
      </c>
      <c r="J674" s="61" t="s">
        <v>2913</v>
      </c>
      <c r="K674" s="61" t="s">
        <v>2911</v>
      </c>
      <c r="L674" s="61" t="s">
        <v>2912</v>
      </c>
      <c r="M674" s="62">
        <v>30</v>
      </c>
      <c r="N674" s="62">
        <v>30</v>
      </c>
      <c r="O674" s="61" t="s">
        <v>1883</v>
      </c>
      <c r="P674" s="61" t="s">
        <v>1897</v>
      </c>
      <c r="Q674" s="61" t="s">
        <v>1391</v>
      </c>
      <c r="R674" s="61" t="s">
        <v>1391</v>
      </c>
      <c r="S674" s="61" t="s">
        <v>1391</v>
      </c>
      <c r="T674" s="63">
        <v>0</v>
      </c>
      <c r="U674" s="64">
        <v>0.33333333333332998</v>
      </c>
      <c r="V674" s="64">
        <v>0.70763888888889004</v>
      </c>
      <c r="W674" s="61" t="s">
        <v>1391</v>
      </c>
      <c r="X674" s="61" t="s">
        <v>1391</v>
      </c>
      <c r="Y674" s="61" t="s">
        <v>1391</v>
      </c>
      <c r="Z674" s="61" t="s">
        <v>1391</v>
      </c>
      <c r="AA674" s="61" t="s">
        <v>1391</v>
      </c>
      <c r="AB674" s="61" t="s">
        <v>31</v>
      </c>
      <c r="AC674" s="61" t="s">
        <v>1391</v>
      </c>
      <c r="AD674" s="65">
        <v>43337</v>
      </c>
      <c r="AE674" s="65">
        <v>43365</v>
      </c>
      <c r="AF674" s="61" t="s">
        <v>29</v>
      </c>
      <c r="AG674" s="61" t="s">
        <v>1391</v>
      </c>
    </row>
    <row r="675" spans="1:33" ht="15" hidden="1" x14ac:dyDescent="0.25">
      <c r="A675" s="66">
        <v>40026252</v>
      </c>
      <c r="B675" s="66">
        <v>28</v>
      </c>
      <c r="C675" s="66">
        <v>2</v>
      </c>
      <c r="D675" s="66">
        <v>2</v>
      </c>
      <c r="E675" s="61" t="s">
        <v>2914</v>
      </c>
      <c r="F675" s="61" t="s">
        <v>2915</v>
      </c>
      <c r="G675" s="62">
        <v>30</v>
      </c>
      <c r="H675" s="62">
        <v>30</v>
      </c>
      <c r="I675" s="61" t="s">
        <v>29</v>
      </c>
      <c r="J675" s="61" t="s">
        <v>2916</v>
      </c>
      <c r="K675" s="61" t="s">
        <v>2914</v>
      </c>
      <c r="L675" s="61" t="s">
        <v>2915</v>
      </c>
      <c r="M675" s="62">
        <v>30</v>
      </c>
      <c r="N675" s="62">
        <v>30</v>
      </c>
      <c r="O675" s="61" t="s">
        <v>1883</v>
      </c>
      <c r="P675" s="61" t="s">
        <v>1897</v>
      </c>
      <c r="Q675" s="61" t="s">
        <v>1391</v>
      </c>
      <c r="R675" s="61" t="s">
        <v>1391</v>
      </c>
      <c r="S675" s="61" t="s">
        <v>1391</v>
      </c>
      <c r="T675" s="63">
        <v>0</v>
      </c>
      <c r="U675" s="64">
        <v>0.33333333333332998</v>
      </c>
      <c r="V675" s="64">
        <v>0.70763888888889004</v>
      </c>
      <c r="W675" s="61" t="s">
        <v>1391</v>
      </c>
      <c r="X675" s="61" t="s">
        <v>1391</v>
      </c>
      <c r="Y675" s="61" t="s">
        <v>1391</v>
      </c>
      <c r="Z675" s="61" t="s">
        <v>1391</v>
      </c>
      <c r="AA675" s="61" t="s">
        <v>1391</v>
      </c>
      <c r="AB675" s="61" t="s">
        <v>31</v>
      </c>
      <c r="AC675" s="61" t="s">
        <v>1391</v>
      </c>
      <c r="AD675" s="65">
        <v>43407</v>
      </c>
      <c r="AE675" s="65">
        <v>43435</v>
      </c>
      <c r="AF675" s="61" t="s">
        <v>29</v>
      </c>
      <c r="AG675" s="61" t="s">
        <v>1391</v>
      </c>
    </row>
    <row r="676" spans="1:33" ht="15" hidden="1" x14ac:dyDescent="0.25">
      <c r="A676" s="66">
        <v>40027520</v>
      </c>
      <c r="B676" s="66">
        <v>1</v>
      </c>
      <c r="C676" s="66">
        <v>4</v>
      </c>
      <c r="D676" s="66">
        <v>4</v>
      </c>
      <c r="E676" s="61" t="s">
        <v>2917</v>
      </c>
      <c r="F676" s="61" t="s">
        <v>2918</v>
      </c>
      <c r="G676" s="62">
        <v>5</v>
      </c>
      <c r="H676" s="62">
        <v>5</v>
      </c>
      <c r="I676" s="61" t="s">
        <v>29</v>
      </c>
      <c r="J676" s="61" t="s">
        <v>2919</v>
      </c>
      <c r="K676" s="61" t="s">
        <v>2920</v>
      </c>
      <c r="L676" s="61" t="s">
        <v>2918</v>
      </c>
      <c r="M676" s="62">
        <v>5</v>
      </c>
      <c r="N676" s="62">
        <v>5</v>
      </c>
      <c r="O676" s="61" t="s">
        <v>1883</v>
      </c>
      <c r="P676" s="61" t="s">
        <v>2921</v>
      </c>
      <c r="Q676" s="61" t="s">
        <v>2922</v>
      </c>
      <c r="R676" s="61" t="s">
        <v>1569</v>
      </c>
      <c r="S676" s="61" t="s">
        <v>1391</v>
      </c>
      <c r="T676" s="63">
        <v>0</v>
      </c>
      <c r="U676" s="64">
        <v>0</v>
      </c>
      <c r="V676" s="64">
        <v>0</v>
      </c>
      <c r="W676" s="61" t="s">
        <v>1391</v>
      </c>
      <c r="X676" s="61" t="s">
        <v>1391</v>
      </c>
      <c r="Y676" s="61" t="s">
        <v>1391</v>
      </c>
      <c r="Z676" s="61" t="s">
        <v>1391</v>
      </c>
      <c r="AA676" s="61" t="s">
        <v>1391</v>
      </c>
      <c r="AB676" s="61" t="s">
        <v>1391</v>
      </c>
      <c r="AC676" s="61" t="s">
        <v>1391</v>
      </c>
      <c r="AD676" s="65">
        <v>43367</v>
      </c>
      <c r="AE676" s="65">
        <v>43436</v>
      </c>
      <c r="AF676" s="61" t="s">
        <v>29</v>
      </c>
      <c r="AG676" s="61" t="s">
        <v>1391</v>
      </c>
    </row>
    <row r="677" spans="1:33" ht="15" hidden="1" x14ac:dyDescent="0.25">
      <c r="A677" s="66">
        <v>40026380</v>
      </c>
      <c r="B677" s="66">
        <v>8</v>
      </c>
      <c r="C677" s="66">
        <v>22</v>
      </c>
      <c r="D677" s="66">
        <v>21</v>
      </c>
      <c r="E677" s="61" t="s">
        <v>2923</v>
      </c>
      <c r="F677" s="61" t="s">
        <v>2924</v>
      </c>
      <c r="G677" s="62">
        <v>140</v>
      </c>
      <c r="H677" s="62">
        <v>140</v>
      </c>
      <c r="I677" s="61" t="s">
        <v>29</v>
      </c>
      <c r="J677" s="61" t="s">
        <v>2925</v>
      </c>
      <c r="K677" s="61" t="s">
        <v>2926</v>
      </c>
      <c r="L677" s="61" t="s">
        <v>2927</v>
      </c>
      <c r="M677" s="62">
        <v>30</v>
      </c>
      <c r="N677" s="62">
        <v>30</v>
      </c>
      <c r="O677" s="61" t="s">
        <v>1883</v>
      </c>
      <c r="P677" s="61" t="s">
        <v>2921</v>
      </c>
      <c r="Q677" s="61" t="s">
        <v>2922</v>
      </c>
      <c r="R677" s="61" t="s">
        <v>1569</v>
      </c>
      <c r="S677" s="61" t="s">
        <v>1391</v>
      </c>
      <c r="T677" s="63">
        <v>0</v>
      </c>
      <c r="U677" s="64">
        <v>0.83333333333333004</v>
      </c>
      <c r="V677" s="64">
        <v>0.91666666666666996</v>
      </c>
      <c r="W677" s="61" t="s">
        <v>1391</v>
      </c>
      <c r="X677" s="61" t="s">
        <v>1391</v>
      </c>
      <c r="Y677" s="61" t="s">
        <v>1391</v>
      </c>
      <c r="Z677" s="61" t="s">
        <v>31</v>
      </c>
      <c r="AA677" s="61" t="s">
        <v>1391</v>
      </c>
      <c r="AB677" s="61" t="s">
        <v>1391</v>
      </c>
      <c r="AC677" s="61" t="s">
        <v>1391</v>
      </c>
      <c r="AD677" s="65">
        <v>43384</v>
      </c>
      <c r="AE677" s="65">
        <v>43426</v>
      </c>
      <c r="AF677" s="61" t="s">
        <v>29</v>
      </c>
      <c r="AG677" s="61" t="s">
        <v>1391</v>
      </c>
    </row>
    <row r="678" spans="1:33" ht="15" hidden="1" x14ac:dyDescent="0.25">
      <c r="A678" s="66">
        <v>40026380</v>
      </c>
      <c r="B678" s="66">
        <v>8</v>
      </c>
      <c r="C678" s="66">
        <v>22</v>
      </c>
      <c r="D678" s="66">
        <v>21</v>
      </c>
      <c r="E678" s="61" t="s">
        <v>2923</v>
      </c>
      <c r="F678" s="61" t="s">
        <v>2924</v>
      </c>
      <c r="G678" s="62">
        <v>140</v>
      </c>
      <c r="H678" s="62">
        <v>140</v>
      </c>
      <c r="I678" s="61" t="s">
        <v>29</v>
      </c>
      <c r="J678" s="61" t="s">
        <v>2928</v>
      </c>
      <c r="K678" s="61" t="s">
        <v>2929</v>
      </c>
      <c r="L678" s="61" t="s">
        <v>2930</v>
      </c>
      <c r="M678" s="62">
        <v>30</v>
      </c>
      <c r="N678" s="62">
        <v>30</v>
      </c>
      <c r="O678" s="61" t="s">
        <v>1883</v>
      </c>
      <c r="P678" s="61" t="s">
        <v>2921</v>
      </c>
      <c r="Q678" s="61" t="s">
        <v>2922</v>
      </c>
      <c r="R678" s="61" t="s">
        <v>1569</v>
      </c>
      <c r="S678" s="61" t="s">
        <v>1391</v>
      </c>
      <c r="T678" s="63">
        <v>0</v>
      </c>
      <c r="U678" s="64">
        <v>0.83333333333333004</v>
      </c>
      <c r="V678" s="64">
        <v>0.91666666666666996</v>
      </c>
      <c r="W678" s="61" t="s">
        <v>1391</v>
      </c>
      <c r="X678" s="61" t="s">
        <v>1391</v>
      </c>
      <c r="Y678" s="61" t="s">
        <v>31</v>
      </c>
      <c r="Z678" s="61" t="s">
        <v>1391</v>
      </c>
      <c r="AA678" s="61" t="s">
        <v>1391</v>
      </c>
      <c r="AB678" s="61" t="s">
        <v>1391</v>
      </c>
      <c r="AC678" s="61" t="s">
        <v>1391</v>
      </c>
      <c r="AD678" s="65">
        <v>43369</v>
      </c>
      <c r="AE678" s="65">
        <v>43369</v>
      </c>
      <c r="AF678" s="61" t="s">
        <v>29</v>
      </c>
      <c r="AG678" s="61" t="s">
        <v>1391</v>
      </c>
    </row>
    <row r="679" spans="1:33" ht="15" hidden="1" x14ac:dyDescent="0.25">
      <c r="A679" s="66">
        <v>40026380</v>
      </c>
      <c r="B679" s="66">
        <v>8</v>
      </c>
      <c r="C679" s="66">
        <v>22</v>
      </c>
      <c r="D679" s="66">
        <v>21</v>
      </c>
      <c r="E679" s="61" t="s">
        <v>2923</v>
      </c>
      <c r="F679" s="61" t="s">
        <v>2924</v>
      </c>
      <c r="G679" s="62">
        <v>140</v>
      </c>
      <c r="H679" s="62">
        <v>140</v>
      </c>
      <c r="I679" s="61" t="s">
        <v>29</v>
      </c>
      <c r="J679" s="61" t="s">
        <v>2931</v>
      </c>
      <c r="K679" s="61" t="s">
        <v>2932</v>
      </c>
      <c r="L679" s="61" t="s">
        <v>2933</v>
      </c>
      <c r="M679" s="62">
        <v>30</v>
      </c>
      <c r="N679" s="62">
        <v>30</v>
      </c>
      <c r="O679" s="61" t="s">
        <v>1883</v>
      </c>
      <c r="P679" s="61" t="s">
        <v>2921</v>
      </c>
      <c r="Q679" s="61" t="s">
        <v>2922</v>
      </c>
      <c r="R679" s="61" t="s">
        <v>1569</v>
      </c>
      <c r="S679" s="61" t="s">
        <v>1391</v>
      </c>
      <c r="T679" s="63">
        <v>0</v>
      </c>
      <c r="U679" s="64">
        <v>0.33333333333332998</v>
      </c>
      <c r="V679" s="64">
        <v>0.66597222222221997</v>
      </c>
      <c r="W679" s="61" t="s">
        <v>1391</v>
      </c>
      <c r="X679" s="61" t="s">
        <v>1391</v>
      </c>
      <c r="Y679" s="61" t="s">
        <v>1391</v>
      </c>
      <c r="Z679" s="61" t="s">
        <v>1391</v>
      </c>
      <c r="AA679" s="61" t="s">
        <v>1391</v>
      </c>
      <c r="AB679" s="61" t="s">
        <v>1391</v>
      </c>
      <c r="AC679" s="61" t="s">
        <v>31</v>
      </c>
      <c r="AD679" s="65">
        <v>43436</v>
      </c>
      <c r="AE679" s="65">
        <v>43436</v>
      </c>
      <c r="AF679" s="61" t="s">
        <v>29</v>
      </c>
      <c r="AG679" s="61" t="s">
        <v>1391</v>
      </c>
    </row>
    <row r="680" spans="1:33" ht="15" hidden="1" x14ac:dyDescent="0.25">
      <c r="A680" s="66">
        <v>40026380</v>
      </c>
      <c r="B680" s="66">
        <v>8</v>
      </c>
      <c r="C680" s="66">
        <v>22</v>
      </c>
      <c r="D680" s="66">
        <v>21</v>
      </c>
      <c r="E680" s="61" t="s">
        <v>2923</v>
      </c>
      <c r="F680" s="61" t="s">
        <v>2924</v>
      </c>
      <c r="G680" s="62">
        <v>140</v>
      </c>
      <c r="H680" s="62">
        <v>140</v>
      </c>
      <c r="I680" s="61" t="s">
        <v>29</v>
      </c>
      <c r="J680" s="61" t="s">
        <v>2934</v>
      </c>
      <c r="K680" s="61" t="s">
        <v>2935</v>
      </c>
      <c r="L680" s="61" t="s">
        <v>2936</v>
      </c>
      <c r="M680" s="62">
        <v>30</v>
      </c>
      <c r="N680" s="62">
        <v>30</v>
      </c>
      <c r="O680" s="61" t="s">
        <v>1883</v>
      </c>
      <c r="P680" s="61" t="s">
        <v>2921</v>
      </c>
      <c r="Q680" s="61" t="s">
        <v>2922</v>
      </c>
      <c r="R680" s="61" t="s">
        <v>1569</v>
      </c>
      <c r="S680" s="61" t="s">
        <v>1391</v>
      </c>
      <c r="T680" s="63">
        <v>0</v>
      </c>
      <c r="U680" s="64">
        <v>0.79166666666666996</v>
      </c>
      <c r="V680" s="64">
        <v>0.83263888888889004</v>
      </c>
      <c r="W680" s="61" t="s">
        <v>1391</v>
      </c>
      <c r="X680" s="61" t="s">
        <v>1391</v>
      </c>
      <c r="Y680" s="61" t="s">
        <v>1391</v>
      </c>
      <c r="Z680" s="61" t="s">
        <v>31</v>
      </c>
      <c r="AA680" s="61" t="s">
        <v>1391</v>
      </c>
      <c r="AB680" s="61" t="s">
        <v>1391</v>
      </c>
      <c r="AC680" s="61" t="s">
        <v>1391</v>
      </c>
      <c r="AD680" s="65">
        <v>43440</v>
      </c>
      <c r="AE680" s="65">
        <v>43440</v>
      </c>
      <c r="AF680" s="61" t="s">
        <v>29</v>
      </c>
      <c r="AG680" s="61" t="s">
        <v>1391</v>
      </c>
    </row>
    <row r="681" spans="1:33" ht="15" hidden="1" x14ac:dyDescent="0.25">
      <c r="A681" s="66">
        <v>40026946</v>
      </c>
      <c r="B681" s="66">
        <v>28</v>
      </c>
      <c r="C681" s="66">
        <v>2</v>
      </c>
      <c r="D681" s="66">
        <v>1</v>
      </c>
      <c r="E681" s="61" t="s">
        <v>2937</v>
      </c>
      <c r="F681" s="61" t="s">
        <v>2938</v>
      </c>
      <c r="G681" s="62">
        <v>30</v>
      </c>
      <c r="H681" s="62">
        <v>30</v>
      </c>
      <c r="I681" s="61" t="s">
        <v>29</v>
      </c>
      <c r="J681" s="61" t="s">
        <v>2939</v>
      </c>
      <c r="K681" s="61" t="s">
        <v>2937</v>
      </c>
      <c r="L681" s="61" t="s">
        <v>2938</v>
      </c>
      <c r="M681" s="62">
        <v>30</v>
      </c>
      <c r="N681" s="62">
        <v>30</v>
      </c>
      <c r="O681" s="61" t="s">
        <v>1883</v>
      </c>
      <c r="P681" s="61" t="s">
        <v>1897</v>
      </c>
      <c r="Q681" s="61" t="s">
        <v>1391</v>
      </c>
      <c r="R681" s="61" t="s">
        <v>1391</v>
      </c>
      <c r="S681" s="61" t="s">
        <v>1391</v>
      </c>
      <c r="T681" s="63">
        <v>0</v>
      </c>
      <c r="U681" s="64">
        <v>0.75</v>
      </c>
      <c r="V681" s="64">
        <v>0.87430555555556</v>
      </c>
      <c r="W681" s="61" t="s">
        <v>31</v>
      </c>
      <c r="X681" s="61" t="s">
        <v>31</v>
      </c>
      <c r="Y681" s="61" t="s">
        <v>31</v>
      </c>
      <c r="Z681" s="61" t="s">
        <v>1391</v>
      </c>
      <c r="AA681" s="61" t="s">
        <v>1391</v>
      </c>
      <c r="AB681" s="61" t="s">
        <v>1391</v>
      </c>
      <c r="AC681" s="61" t="s">
        <v>1391</v>
      </c>
      <c r="AD681" s="65">
        <v>43298</v>
      </c>
      <c r="AE681" s="65">
        <v>43300</v>
      </c>
      <c r="AF681" s="61" t="s">
        <v>29</v>
      </c>
      <c r="AG681" s="61" t="s">
        <v>1391</v>
      </c>
    </row>
    <row r="682" spans="1:33" ht="15" hidden="1" x14ac:dyDescent="0.25">
      <c r="A682" s="66">
        <v>40027488</v>
      </c>
      <c r="B682" s="66">
        <v>28</v>
      </c>
      <c r="C682" s="66">
        <v>2</v>
      </c>
      <c r="D682" s="66">
        <v>2</v>
      </c>
      <c r="E682" s="61" t="s">
        <v>2940</v>
      </c>
      <c r="F682" s="61" t="s">
        <v>2906</v>
      </c>
      <c r="G682" s="62">
        <v>30</v>
      </c>
      <c r="H682" s="62">
        <v>30</v>
      </c>
      <c r="I682" s="61" t="s">
        <v>29</v>
      </c>
      <c r="J682" s="61" t="s">
        <v>2941</v>
      </c>
      <c r="K682" s="61" t="s">
        <v>2940</v>
      </c>
      <c r="L682" s="61" t="s">
        <v>2906</v>
      </c>
      <c r="M682" s="62">
        <v>30</v>
      </c>
      <c r="N682" s="62">
        <v>30</v>
      </c>
      <c r="O682" s="61" t="s">
        <v>1883</v>
      </c>
      <c r="P682" s="61" t="s">
        <v>1897</v>
      </c>
      <c r="Q682" s="61" t="s">
        <v>1391</v>
      </c>
      <c r="R682" s="61" t="s">
        <v>1391</v>
      </c>
      <c r="S682" s="61" t="s">
        <v>1391</v>
      </c>
      <c r="T682" s="63">
        <v>0</v>
      </c>
      <c r="U682" s="64">
        <v>0.83333333333333004</v>
      </c>
      <c r="V682" s="64">
        <v>0.91597222222221997</v>
      </c>
      <c r="W682" s="61" t="s">
        <v>1391</v>
      </c>
      <c r="X682" s="61" t="s">
        <v>1391</v>
      </c>
      <c r="Y682" s="61" t="s">
        <v>1391</v>
      </c>
      <c r="Z682" s="61" t="s">
        <v>1391</v>
      </c>
      <c r="AA682" s="61" t="s">
        <v>1391</v>
      </c>
      <c r="AB682" s="61" t="s">
        <v>31</v>
      </c>
      <c r="AC682" s="61" t="s">
        <v>1391</v>
      </c>
      <c r="AD682" s="65">
        <v>43407</v>
      </c>
      <c r="AE682" s="65">
        <v>43421</v>
      </c>
      <c r="AF682" s="61" t="s">
        <v>29</v>
      </c>
      <c r="AG682" s="61" t="s">
        <v>1391</v>
      </c>
    </row>
    <row r="683" spans="1:33" ht="15" hidden="1" x14ac:dyDescent="0.25">
      <c r="A683" s="66">
        <v>40027495</v>
      </c>
      <c r="B683" s="66">
        <v>29</v>
      </c>
      <c r="C683" s="66">
        <v>1</v>
      </c>
      <c r="D683" s="66">
        <v>1</v>
      </c>
      <c r="E683" s="61" t="s">
        <v>2942</v>
      </c>
      <c r="F683" s="61" t="s">
        <v>2943</v>
      </c>
      <c r="G683" s="62">
        <v>30</v>
      </c>
      <c r="H683" s="62">
        <v>30</v>
      </c>
      <c r="I683" s="61" t="s">
        <v>29</v>
      </c>
      <c r="J683" s="61" t="s">
        <v>2944</v>
      </c>
      <c r="K683" s="61" t="s">
        <v>2942</v>
      </c>
      <c r="L683" s="61" t="s">
        <v>2943</v>
      </c>
      <c r="M683" s="62">
        <v>30</v>
      </c>
      <c r="N683" s="62">
        <v>30</v>
      </c>
      <c r="O683" s="61" t="s">
        <v>1883</v>
      </c>
      <c r="P683" s="61" t="s">
        <v>1897</v>
      </c>
      <c r="Q683" s="61" t="s">
        <v>1391</v>
      </c>
      <c r="R683" s="61" t="s">
        <v>1391</v>
      </c>
      <c r="S683" s="61" t="s">
        <v>1391</v>
      </c>
      <c r="T683" s="63">
        <v>0</v>
      </c>
      <c r="U683" s="64">
        <v>0.95833333333333004</v>
      </c>
      <c r="V683" s="64">
        <v>0.97847222222221997</v>
      </c>
      <c r="W683" s="61" t="s">
        <v>1391</v>
      </c>
      <c r="X683" s="61" t="s">
        <v>1391</v>
      </c>
      <c r="Y683" s="61" t="s">
        <v>1391</v>
      </c>
      <c r="Z683" s="61" t="s">
        <v>1391</v>
      </c>
      <c r="AA683" s="61" t="s">
        <v>31</v>
      </c>
      <c r="AB683" s="61" t="s">
        <v>1391</v>
      </c>
      <c r="AC683" s="61" t="s">
        <v>1391</v>
      </c>
      <c r="AD683" s="65">
        <v>43406</v>
      </c>
      <c r="AE683" s="65">
        <v>43420</v>
      </c>
      <c r="AF683" s="61" t="s">
        <v>29</v>
      </c>
      <c r="AG683" s="61" t="s">
        <v>1391</v>
      </c>
    </row>
    <row r="684" spans="1:33" ht="15" hidden="1" x14ac:dyDescent="0.25">
      <c r="A684" s="66">
        <v>40027708</v>
      </c>
      <c r="B684" s="66">
        <v>30</v>
      </c>
      <c r="C684" s="66">
        <v>0</v>
      </c>
      <c r="D684" s="66">
        <v>0</v>
      </c>
      <c r="E684" s="61" t="s">
        <v>2945</v>
      </c>
      <c r="F684" s="61" t="s">
        <v>2946</v>
      </c>
      <c r="G684" s="62">
        <v>30</v>
      </c>
      <c r="H684" s="62">
        <v>30</v>
      </c>
      <c r="I684" s="61" t="s">
        <v>29</v>
      </c>
      <c r="J684" s="61" t="s">
        <v>2947</v>
      </c>
      <c r="K684" s="61" t="s">
        <v>2945</v>
      </c>
      <c r="L684" s="61" t="s">
        <v>2946</v>
      </c>
      <c r="M684" s="62">
        <v>30</v>
      </c>
      <c r="N684" s="62">
        <v>30</v>
      </c>
      <c r="O684" s="61" t="s">
        <v>1883</v>
      </c>
      <c r="P684" s="61" t="s">
        <v>1897</v>
      </c>
      <c r="Q684" s="61" t="s">
        <v>1391</v>
      </c>
      <c r="R684" s="61" t="s">
        <v>1391</v>
      </c>
      <c r="S684" s="61" t="s">
        <v>1391</v>
      </c>
      <c r="T684" s="63">
        <v>0</v>
      </c>
      <c r="U684" s="64">
        <v>0.83333333333333004</v>
      </c>
      <c r="V684" s="64">
        <v>0.91666666666666996</v>
      </c>
      <c r="W684" s="61" t="s">
        <v>1391</v>
      </c>
      <c r="X684" s="61" t="s">
        <v>1391</v>
      </c>
      <c r="Y684" s="61" t="s">
        <v>1391</v>
      </c>
      <c r="Z684" s="61" t="s">
        <v>1391</v>
      </c>
      <c r="AA684" s="61" t="s">
        <v>1391</v>
      </c>
      <c r="AB684" s="61" t="s">
        <v>31</v>
      </c>
      <c r="AC684" s="61" t="s">
        <v>1391</v>
      </c>
      <c r="AD684" s="65">
        <v>43407</v>
      </c>
      <c r="AE684" s="65">
        <v>43421</v>
      </c>
      <c r="AF684" s="61" t="s">
        <v>29</v>
      </c>
      <c r="AG684" s="61" t="s">
        <v>1391</v>
      </c>
    </row>
    <row r="685" spans="1:33" ht="15" hidden="1" x14ac:dyDescent="0.25">
      <c r="A685" s="66">
        <v>40027433</v>
      </c>
      <c r="B685" s="66">
        <v>12</v>
      </c>
      <c r="C685" s="66">
        <v>18</v>
      </c>
      <c r="D685" s="66">
        <v>17</v>
      </c>
      <c r="E685" s="61" t="s">
        <v>2948</v>
      </c>
      <c r="F685" s="61" t="s">
        <v>2949</v>
      </c>
      <c r="G685" s="62">
        <v>30</v>
      </c>
      <c r="H685" s="62">
        <v>30</v>
      </c>
      <c r="I685" s="61" t="s">
        <v>29</v>
      </c>
      <c r="J685" s="61" t="s">
        <v>2950</v>
      </c>
      <c r="K685" s="61" t="s">
        <v>2948</v>
      </c>
      <c r="L685" s="61" t="s">
        <v>2949</v>
      </c>
      <c r="M685" s="62">
        <v>30</v>
      </c>
      <c r="N685" s="62">
        <v>30</v>
      </c>
      <c r="O685" s="61" t="s">
        <v>1883</v>
      </c>
      <c r="P685" s="61" t="s">
        <v>2951</v>
      </c>
      <c r="Q685" s="61" t="s">
        <v>2952</v>
      </c>
      <c r="R685" s="61" t="s">
        <v>2953</v>
      </c>
      <c r="S685" s="61" t="s">
        <v>1886</v>
      </c>
      <c r="T685" s="63">
        <v>54</v>
      </c>
      <c r="U685" s="64">
        <v>0.45833333333332998</v>
      </c>
      <c r="V685" s="64">
        <v>0.52013888888889004</v>
      </c>
      <c r="W685" s="61" t="s">
        <v>31</v>
      </c>
      <c r="X685" s="61" t="s">
        <v>1391</v>
      </c>
      <c r="Y685" s="61" t="s">
        <v>31</v>
      </c>
      <c r="Z685" s="61" t="s">
        <v>1391</v>
      </c>
      <c r="AA685" s="61" t="s">
        <v>31</v>
      </c>
      <c r="AB685" s="61" t="s">
        <v>1391</v>
      </c>
      <c r="AC685" s="61" t="s">
        <v>1391</v>
      </c>
      <c r="AD685" s="65">
        <v>43308</v>
      </c>
      <c r="AE685" s="65">
        <v>43364</v>
      </c>
      <c r="AF685" s="61" t="s">
        <v>29</v>
      </c>
      <c r="AG685" s="61" t="s">
        <v>1806</v>
      </c>
    </row>
    <row r="686" spans="1:33" ht="15" hidden="1" x14ac:dyDescent="0.25">
      <c r="A686" s="66">
        <v>40027475</v>
      </c>
      <c r="B686" s="66">
        <v>12</v>
      </c>
      <c r="C686" s="66">
        <v>18</v>
      </c>
      <c r="D686" s="66">
        <v>16</v>
      </c>
      <c r="E686" s="61" t="s">
        <v>2954</v>
      </c>
      <c r="F686" s="61" t="s">
        <v>2955</v>
      </c>
      <c r="G686" s="62">
        <v>30</v>
      </c>
      <c r="H686" s="62">
        <v>30</v>
      </c>
      <c r="I686" s="61" t="s">
        <v>29</v>
      </c>
      <c r="J686" s="61" t="s">
        <v>2956</v>
      </c>
      <c r="K686" s="61" t="s">
        <v>2954</v>
      </c>
      <c r="L686" s="61" t="s">
        <v>2955</v>
      </c>
      <c r="M686" s="62">
        <v>30</v>
      </c>
      <c r="N686" s="62">
        <v>30</v>
      </c>
      <c r="O686" s="61" t="s">
        <v>1883</v>
      </c>
      <c r="P686" s="61" t="s">
        <v>1897</v>
      </c>
      <c r="Q686" s="61" t="s">
        <v>1391</v>
      </c>
      <c r="R686" s="61" t="s">
        <v>1391</v>
      </c>
      <c r="S686" s="61" t="s">
        <v>1391</v>
      </c>
      <c r="T686" s="63">
        <v>0</v>
      </c>
      <c r="U686" s="64">
        <v>0.33333333333332998</v>
      </c>
      <c r="V686" s="64">
        <v>0.70763888888889004</v>
      </c>
      <c r="W686" s="61" t="s">
        <v>1391</v>
      </c>
      <c r="X686" s="61" t="s">
        <v>1391</v>
      </c>
      <c r="Y686" s="61" t="s">
        <v>1391</v>
      </c>
      <c r="Z686" s="61" t="s">
        <v>1391</v>
      </c>
      <c r="AA686" s="61" t="s">
        <v>1391</v>
      </c>
      <c r="AB686" s="61" t="s">
        <v>31</v>
      </c>
      <c r="AC686" s="61" t="s">
        <v>1391</v>
      </c>
      <c r="AD686" s="65">
        <v>43337</v>
      </c>
      <c r="AE686" s="65">
        <v>43365</v>
      </c>
      <c r="AF686" s="61" t="s">
        <v>29</v>
      </c>
      <c r="AG686" s="61" t="s">
        <v>1391</v>
      </c>
    </row>
    <row r="687" spans="1:33" ht="15" hidden="1" x14ac:dyDescent="0.25">
      <c r="A687" s="66">
        <v>40027442</v>
      </c>
      <c r="B687" s="66">
        <v>6</v>
      </c>
      <c r="C687" s="66">
        <v>24</v>
      </c>
      <c r="D687" s="66">
        <v>21</v>
      </c>
      <c r="E687" s="61" t="s">
        <v>2957</v>
      </c>
      <c r="F687" s="61" t="s">
        <v>2958</v>
      </c>
      <c r="G687" s="62">
        <v>30</v>
      </c>
      <c r="H687" s="62">
        <v>30</v>
      </c>
      <c r="I687" s="61" t="s">
        <v>29</v>
      </c>
      <c r="J687" s="61" t="s">
        <v>2959</v>
      </c>
      <c r="K687" s="61" t="s">
        <v>2957</v>
      </c>
      <c r="L687" s="61" t="s">
        <v>2958</v>
      </c>
      <c r="M687" s="62">
        <v>30</v>
      </c>
      <c r="N687" s="62">
        <v>30</v>
      </c>
      <c r="O687" s="61" t="s">
        <v>1883</v>
      </c>
      <c r="P687" s="61" t="s">
        <v>1897</v>
      </c>
      <c r="Q687" s="61" t="s">
        <v>1391</v>
      </c>
      <c r="R687" s="61" t="s">
        <v>1391</v>
      </c>
      <c r="S687" s="61" t="s">
        <v>1391</v>
      </c>
      <c r="T687" s="63">
        <v>0</v>
      </c>
      <c r="U687" s="64">
        <v>0.33333333333332998</v>
      </c>
      <c r="V687" s="64">
        <v>0.70763888888889004</v>
      </c>
      <c r="W687" s="61" t="s">
        <v>1391</v>
      </c>
      <c r="X687" s="61" t="s">
        <v>1391</v>
      </c>
      <c r="Y687" s="61" t="s">
        <v>1391</v>
      </c>
      <c r="Z687" s="61" t="s">
        <v>1391</v>
      </c>
      <c r="AA687" s="61" t="s">
        <v>1391</v>
      </c>
      <c r="AB687" s="61" t="s">
        <v>31</v>
      </c>
      <c r="AC687" s="61" t="s">
        <v>1391</v>
      </c>
      <c r="AD687" s="65">
        <v>43372</v>
      </c>
      <c r="AE687" s="65">
        <v>43421</v>
      </c>
      <c r="AF687" s="61" t="s">
        <v>29</v>
      </c>
      <c r="AG687" s="61" t="s">
        <v>1391</v>
      </c>
    </row>
    <row r="688" spans="1:33" ht="15" hidden="1" x14ac:dyDescent="0.25">
      <c r="A688" s="66">
        <v>40027480</v>
      </c>
      <c r="B688" s="66">
        <v>27</v>
      </c>
      <c r="C688" s="66">
        <v>3</v>
      </c>
      <c r="D688" s="66">
        <v>3</v>
      </c>
      <c r="E688" s="61" t="s">
        <v>2960</v>
      </c>
      <c r="F688" s="61" t="s">
        <v>2961</v>
      </c>
      <c r="G688" s="62">
        <v>30</v>
      </c>
      <c r="H688" s="62">
        <v>30</v>
      </c>
      <c r="I688" s="61" t="s">
        <v>29</v>
      </c>
      <c r="J688" s="61" t="s">
        <v>2962</v>
      </c>
      <c r="K688" s="61" t="s">
        <v>2960</v>
      </c>
      <c r="L688" s="61" t="s">
        <v>2961</v>
      </c>
      <c r="M688" s="62">
        <v>30</v>
      </c>
      <c r="N688" s="62">
        <v>30</v>
      </c>
      <c r="O688" s="61" t="s">
        <v>1883</v>
      </c>
      <c r="P688" s="61" t="s">
        <v>1897</v>
      </c>
      <c r="Q688" s="61" t="s">
        <v>1391</v>
      </c>
      <c r="R688" s="61" t="s">
        <v>1391</v>
      </c>
      <c r="S688" s="61" t="s">
        <v>1391</v>
      </c>
      <c r="T688" s="63">
        <v>0</v>
      </c>
      <c r="U688" s="64">
        <v>0.33333333333332998</v>
      </c>
      <c r="V688" s="64">
        <v>0.70763888888889004</v>
      </c>
      <c r="W688" s="61" t="s">
        <v>1391</v>
      </c>
      <c r="X688" s="61" t="s">
        <v>1391</v>
      </c>
      <c r="Y688" s="61" t="s">
        <v>1391</v>
      </c>
      <c r="Z688" s="61" t="s">
        <v>1391</v>
      </c>
      <c r="AA688" s="61" t="s">
        <v>1391</v>
      </c>
      <c r="AB688" s="61" t="s">
        <v>31</v>
      </c>
      <c r="AC688" s="61" t="s">
        <v>1391</v>
      </c>
      <c r="AD688" s="65">
        <v>43407</v>
      </c>
      <c r="AE688" s="65">
        <v>43435</v>
      </c>
      <c r="AF688" s="61" t="s">
        <v>29</v>
      </c>
      <c r="AG688" s="61" t="s">
        <v>1391</v>
      </c>
    </row>
    <row r="689" spans="1:33" ht="15" hidden="1" x14ac:dyDescent="0.25">
      <c r="A689" s="66">
        <v>40027467</v>
      </c>
      <c r="B689" s="66">
        <v>30</v>
      </c>
      <c r="C689" s="66">
        <v>0</v>
      </c>
      <c r="D689" s="66">
        <v>0</v>
      </c>
      <c r="E689" s="61" t="s">
        <v>2963</v>
      </c>
      <c r="F689" s="61" t="s">
        <v>2964</v>
      </c>
      <c r="G689" s="62">
        <v>30</v>
      </c>
      <c r="H689" s="62">
        <v>30</v>
      </c>
      <c r="I689" s="61" t="s">
        <v>29</v>
      </c>
      <c r="J689" s="61" t="s">
        <v>2965</v>
      </c>
      <c r="K689" s="61" t="s">
        <v>2963</v>
      </c>
      <c r="L689" s="61" t="s">
        <v>2964</v>
      </c>
      <c r="M689" s="62">
        <v>30</v>
      </c>
      <c r="N689" s="62">
        <v>30</v>
      </c>
      <c r="O689" s="61" t="s">
        <v>1883</v>
      </c>
      <c r="P689" s="61" t="s">
        <v>1897</v>
      </c>
      <c r="Q689" s="61" t="s">
        <v>1391</v>
      </c>
      <c r="R689" s="61" t="s">
        <v>1391</v>
      </c>
      <c r="S689" s="61" t="s">
        <v>1391</v>
      </c>
      <c r="T689" s="63">
        <v>0</v>
      </c>
      <c r="U689" s="64">
        <v>0.29166666666667002</v>
      </c>
      <c r="V689" s="64">
        <v>0.37430555555556</v>
      </c>
      <c r="W689" s="61" t="s">
        <v>31</v>
      </c>
      <c r="X689" s="61" t="s">
        <v>1391</v>
      </c>
      <c r="Y689" s="61" t="s">
        <v>31</v>
      </c>
      <c r="Z689" s="61" t="s">
        <v>1391</v>
      </c>
      <c r="AA689" s="61" t="s">
        <v>31</v>
      </c>
      <c r="AB689" s="61" t="s">
        <v>1391</v>
      </c>
      <c r="AC689" s="61" t="s">
        <v>1391</v>
      </c>
      <c r="AD689" s="65">
        <v>43367</v>
      </c>
      <c r="AE689" s="65">
        <v>43427</v>
      </c>
      <c r="AF689" s="61" t="s">
        <v>29</v>
      </c>
      <c r="AG689" s="61" t="s">
        <v>1391</v>
      </c>
    </row>
    <row r="690" spans="1:33" ht="15" hidden="1" x14ac:dyDescent="0.25">
      <c r="A690" s="66">
        <v>40027509</v>
      </c>
      <c r="B690" s="66">
        <v>4</v>
      </c>
      <c r="C690" s="66">
        <v>6</v>
      </c>
      <c r="D690" s="66">
        <v>5</v>
      </c>
      <c r="E690" s="61" t="s">
        <v>2966</v>
      </c>
      <c r="F690" s="61" t="s">
        <v>2967</v>
      </c>
      <c r="G690" s="62">
        <v>10</v>
      </c>
      <c r="H690" s="62">
        <v>10</v>
      </c>
      <c r="I690" s="61" t="s">
        <v>29</v>
      </c>
      <c r="J690" s="61" t="s">
        <v>2968</v>
      </c>
      <c r="K690" s="61" t="s">
        <v>2966</v>
      </c>
      <c r="L690" s="61" t="s">
        <v>2967</v>
      </c>
      <c r="M690" s="62">
        <v>10</v>
      </c>
      <c r="N690" s="62">
        <v>10</v>
      </c>
      <c r="O690" s="61" t="s">
        <v>1883</v>
      </c>
      <c r="P690" s="61" t="s">
        <v>1897</v>
      </c>
      <c r="Q690" s="61" t="s">
        <v>1391</v>
      </c>
      <c r="R690" s="61" t="s">
        <v>1391</v>
      </c>
      <c r="S690" s="61" t="s">
        <v>1391</v>
      </c>
      <c r="T690" s="63">
        <v>0</v>
      </c>
      <c r="U690" s="64">
        <v>0.33333333333332998</v>
      </c>
      <c r="V690" s="64">
        <v>0.70763888888889004</v>
      </c>
      <c r="W690" s="61" t="s">
        <v>1391</v>
      </c>
      <c r="X690" s="61" t="s">
        <v>1391</v>
      </c>
      <c r="Y690" s="61" t="s">
        <v>1391</v>
      </c>
      <c r="Z690" s="61" t="s">
        <v>1391</v>
      </c>
      <c r="AA690" s="61" t="s">
        <v>1391</v>
      </c>
      <c r="AB690" s="61" t="s">
        <v>31</v>
      </c>
      <c r="AC690" s="61" t="s">
        <v>1391</v>
      </c>
      <c r="AD690" s="65">
        <v>43302</v>
      </c>
      <c r="AE690" s="65">
        <v>43330</v>
      </c>
      <c r="AF690" s="61" t="s">
        <v>29</v>
      </c>
      <c r="AG690" s="61" t="s">
        <v>1391</v>
      </c>
    </row>
    <row r="691" spans="1:33" ht="15" hidden="1" x14ac:dyDescent="0.25">
      <c r="A691" s="66">
        <v>40027513</v>
      </c>
      <c r="B691" s="66">
        <v>4</v>
      </c>
      <c r="C691" s="66">
        <v>6</v>
      </c>
      <c r="D691" s="66">
        <v>6</v>
      </c>
      <c r="E691" s="61" t="s">
        <v>2969</v>
      </c>
      <c r="F691" s="61" t="s">
        <v>2970</v>
      </c>
      <c r="G691" s="62">
        <v>10</v>
      </c>
      <c r="H691" s="62">
        <v>10</v>
      </c>
      <c r="I691" s="61" t="s">
        <v>29</v>
      </c>
      <c r="J691" s="61" t="s">
        <v>2971</v>
      </c>
      <c r="K691" s="61" t="s">
        <v>2969</v>
      </c>
      <c r="L691" s="61" t="s">
        <v>2970</v>
      </c>
      <c r="M691" s="62">
        <v>10</v>
      </c>
      <c r="N691" s="62">
        <v>10</v>
      </c>
      <c r="O691" s="61" t="s">
        <v>1883</v>
      </c>
      <c r="P691" s="61" t="s">
        <v>1897</v>
      </c>
      <c r="Q691" s="61" t="s">
        <v>1391</v>
      </c>
      <c r="R691" s="61" t="s">
        <v>1391</v>
      </c>
      <c r="S691" s="61" t="s">
        <v>1391</v>
      </c>
      <c r="T691" s="63">
        <v>0</v>
      </c>
      <c r="U691" s="64">
        <v>0.33333333333332998</v>
      </c>
      <c r="V691" s="64">
        <v>0.70763888888889004</v>
      </c>
      <c r="W691" s="61" t="s">
        <v>1391</v>
      </c>
      <c r="X691" s="61" t="s">
        <v>1391</v>
      </c>
      <c r="Y691" s="61" t="s">
        <v>1391</v>
      </c>
      <c r="Z691" s="61" t="s">
        <v>1391</v>
      </c>
      <c r="AA691" s="61" t="s">
        <v>1391</v>
      </c>
      <c r="AB691" s="61" t="s">
        <v>31</v>
      </c>
      <c r="AC691" s="61" t="s">
        <v>1391</v>
      </c>
      <c r="AD691" s="65">
        <v>43302</v>
      </c>
      <c r="AE691" s="65">
        <v>43330</v>
      </c>
      <c r="AF691" s="61" t="s">
        <v>29</v>
      </c>
      <c r="AG691" s="61" t="s">
        <v>1391</v>
      </c>
    </row>
    <row r="692" spans="1:33" ht="15" hidden="1" x14ac:dyDescent="0.25">
      <c r="A692" s="66">
        <v>40027689</v>
      </c>
      <c r="B692" s="66">
        <v>23</v>
      </c>
      <c r="C692" s="66">
        <v>12</v>
      </c>
      <c r="D692" s="66">
        <v>11</v>
      </c>
      <c r="E692" s="61" t="s">
        <v>2972</v>
      </c>
      <c r="F692" s="61" t="s">
        <v>2973</v>
      </c>
      <c r="G692" s="62">
        <v>35</v>
      </c>
      <c r="H692" s="62">
        <v>35</v>
      </c>
      <c r="I692" s="61" t="s">
        <v>29</v>
      </c>
      <c r="J692" s="61" t="s">
        <v>2974</v>
      </c>
      <c r="K692" s="61" t="s">
        <v>2975</v>
      </c>
      <c r="L692" s="61" t="s">
        <v>2973</v>
      </c>
      <c r="M692" s="62">
        <v>35</v>
      </c>
      <c r="N692" s="62">
        <v>35</v>
      </c>
      <c r="O692" s="61" t="s">
        <v>1883</v>
      </c>
      <c r="P692" s="61" t="s">
        <v>1897</v>
      </c>
      <c r="Q692" s="61" t="s">
        <v>1391</v>
      </c>
      <c r="R692" s="61" t="s">
        <v>1391</v>
      </c>
      <c r="S692" s="61" t="s">
        <v>1391</v>
      </c>
      <c r="T692" s="63">
        <v>0</v>
      </c>
      <c r="U692" s="64">
        <v>0.33333333333332998</v>
      </c>
      <c r="V692" s="64">
        <v>0.70763888888889004</v>
      </c>
      <c r="W692" s="61" t="s">
        <v>1391</v>
      </c>
      <c r="X692" s="61" t="s">
        <v>1391</v>
      </c>
      <c r="Y692" s="61" t="s">
        <v>1391</v>
      </c>
      <c r="Z692" s="61" t="s">
        <v>1391</v>
      </c>
      <c r="AA692" s="61" t="s">
        <v>1391</v>
      </c>
      <c r="AB692" s="61" t="s">
        <v>31</v>
      </c>
      <c r="AC692" s="61" t="s">
        <v>1391</v>
      </c>
      <c r="AD692" s="65">
        <v>43337</v>
      </c>
      <c r="AE692" s="65">
        <v>43365</v>
      </c>
      <c r="AF692" s="61" t="s">
        <v>29</v>
      </c>
      <c r="AG692" s="61" t="s">
        <v>1391</v>
      </c>
    </row>
    <row r="693" spans="1:33" ht="15" hidden="1" x14ac:dyDescent="0.25">
      <c r="A693" s="66">
        <v>40027693</v>
      </c>
      <c r="B693" s="66">
        <v>19</v>
      </c>
      <c r="C693" s="66">
        <v>16</v>
      </c>
      <c r="D693" s="66">
        <v>16</v>
      </c>
      <c r="E693" s="61" t="s">
        <v>2976</v>
      </c>
      <c r="F693" s="61" t="s">
        <v>2977</v>
      </c>
      <c r="G693" s="62">
        <v>35</v>
      </c>
      <c r="H693" s="62">
        <v>35</v>
      </c>
      <c r="I693" s="61" t="s">
        <v>29</v>
      </c>
      <c r="J693" s="61" t="s">
        <v>2978</v>
      </c>
      <c r="K693" s="61" t="s">
        <v>2979</v>
      </c>
      <c r="L693" s="61" t="s">
        <v>2977</v>
      </c>
      <c r="M693" s="62">
        <v>35</v>
      </c>
      <c r="N693" s="62">
        <v>35</v>
      </c>
      <c r="O693" s="61" t="s">
        <v>1883</v>
      </c>
      <c r="P693" s="61" t="s">
        <v>1897</v>
      </c>
      <c r="Q693" s="61" t="s">
        <v>1391</v>
      </c>
      <c r="R693" s="61" t="s">
        <v>1391</v>
      </c>
      <c r="S693" s="61" t="s">
        <v>1391</v>
      </c>
      <c r="T693" s="63">
        <v>0</v>
      </c>
      <c r="U693" s="64">
        <v>0.33333333333332998</v>
      </c>
      <c r="V693" s="64">
        <v>0.70763888888889004</v>
      </c>
      <c r="W693" s="61" t="s">
        <v>1391</v>
      </c>
      <c r="X693" s="61" t="s">
        <v>1391</v>
      </c>
      <c r="Y693" s="61" t="s">
        <v>1391</v>
      </c>
      <c r="Z693" s="61" t="s">
        <v>1391</v>
      </c>
      <c r="AA693" s="61" t="s">
        <v>1391</v>
      </c>
      <c r="AB693" s="61" t="s">
        <v>31</v>
      </c>
      <c r="AC693" s="61" t="s">
        <v>1391</v>
      </c>
      <c r="AD693" s="65">
        <v>43407</v>
      </c>
      <c r="AE693" s="65">
        <v>43435</v>
      </c>
      <c r="AF693" s="61" t="s">
        <v>29</v>
      </c>
      <c r="AG693" s="61" t="s">
        <v>1391</v>
      </c>
    </row>
    <row r="694" spans="1:33" ht="15" hidden="1" x14ac:dyDescent="0.25">
      <c r="A694" s="66">
        <v>40027696</v>
      </c>
      <c r="B694" s="66">
        <v>35</v>
      </c>
      <c r="C694" s="66">
        <v>0</v>
      </c>
      <c r="D694" s="66">
        <v>0</v>
      </c>
      <c r="E694" s="61" t="s">
        <v>2980</v>
      </c>
      <c r="F694" s="61" t="s">
        <v>2981</v>
      </c>
      <c r="G694" s="62">
        <v>35</v>
      </c>
      <c r="H694" s="62">
        <v>35</v>
      </c>
      <c r="I694" s="61" t="s">
        <v>29</v>
      </c>
      <c r="J694" s="61" t="s">
        <v>2982</v>
      </c>
      <c r="K694" s="61" t="s">
        <v>2983</v>
      </c>
      <c r="L694" s="61" t="s">
        <v>2981</v>
      </c>
      <c r="M694" s="62">
        <v>35</v>
      </c>
      <c r="N694" s="62">
        <v>35</v>
      </c>
      <c r="O694" s="61" t="s">
        <v>1883</v>
      </c>
      <c r="P694" s="61" t="s">
        <v>1897</v>
      </c>
      <c r="Q694" s="61" t="s">
        <v>1391</v>
      </c>
      <c r="R694" s="61" t="s">
        <v>1391</v>
      </c>
      <c r="S694" s="61" t="s">
        <v>1391</v>
      </c>
      <c r="T694" s="63">
        <v>0</v>
      </c>
      <c r="U694" s="64">
        <v>0.33333333333332998</v>
      </c>
      <c r="V694" s="64">
        <v>0.70763888888889004</v>
      </c>
      <c r="W694" s="61" t="s">
        <v>1391</v>
      </c>
      <c r="X694" s="61" t="s">
        <v>1391</v>
      </c>
      <c r="Y694" s="61" t="s">
        <v>1391</v>
      </c>
      <c r="Z694" s="61" t="s">
        <v>1391</v>
      </c>
      <c r="AA694" s="61" t="s">
        <v>1391</v>
      </c>
      <c r="AB694" s="61" t="s">
        <v>31</v>
      </c>
      <c r="AC694" s="61" t="s">
        <v>1391</v>
      </c>
      <c r="AD694" s="65">
        <v>43337</v>
      </c>
      <c r="AE694" s="65">
        <v>43365</v>
      </c>
      <c r="AF694" s="61" t="s">
        <v>29</v>
      </c>
      <c r="AG694" s="61" t="s">
        <v>1391</v>
      </c>
    </row>
  </sheetData>
  <autoFilter ref="A1:AG694">
    <filterColumn colId="11">
      <filters>
        <filter val="MODELOS DE COMUNICACIÓN ORG II  C3G5"/>
        <filter val="MODELOS DE COMUNICACIÓN ORG II C3G4"/>
        <filter val="MODELOS DE COMUNICACIÓN ORG. I C3G1"/>
        <filter val="MODELOS DE COMUNICACIÓN ORG. I C3G2"/>
        <filter val="MODELOS DE COMUNICACIÓN ORG. I C3G3"/>
        <filter val="MODELOS DE COMUNICACIÓN ORG. I C4G1"/>
        <filter val="MODELOS DE COMUNICACIÓN ORG. I C4G2"/>
        <filter val="MODELOS DE COMUNICACIÓN ORG. I C4G3"/>
        <filter val="MODELOS DE COMUNICACIÓN ORG. I C4G4"/>
        <filter val="MODELOS DE COMUNICACIÓN ORG. I C4G5"/>
        <filter val="MODELOS DE COMUNICACIÓN ORG. I C4G6"/>
        <filter val="MODELOS DE COMUNICACIÓN ORG. I C4G7"/>
        <filter val="MODELOS DE COMUNICACIÓN ORG. I C4G8"/>
        <filter val="MODELOS DE COMUNICACIÓN ORG. II C3G1"/>
        <filter val="MODELOS DE COMUNICACIÓN ORG. II C3G2"/>
        <filter val="MODELOS DE COMUNICACIÓN ORG. II C3G3"/>
        <filter val="MODELOS DE COMUNICACIÓN ORG. II C4G1"/>
        <filter val="MODELOS DE COMUNICACIÓN ORG. II C4G2"/>
        <filter val="MODELOS DE COMUNICACIÓN ORG. II C4G3"/>
        <filter val="MODELOS DE COMUNICACIÓN ORG. II C4G4"/>
      </filters>
    </filterColumn>
  </autoFilter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topLeftCell="A151" workbookViewId="0">
      <selection activeCell="B25" sqref="B25:C27"/>
    </sheetView>
  </sheetViews>
  <sheetFormatPr baseColWidth="10" defaultRowHeight="15" x14ac:dyDescent="0.25"/>
  <cols>
    <col min="1" max="1" width="12.42578125" bestFit="1" customWidth="1"/>
    <col min="2" max="2" width="51.140625" bestFit="1" customWidth="1"/>
    <col min="3" max="3" width="21.42578125" bestFit="1" customWidth="1"/>
    <col min="4" max="4" width="19" customWidth="1"/>
  </cols>
  <sheetData>
    <row r="1" spans="1:5" ht="57" x14ac:dyDescent="0.25">
      <c r="A1" s="34" t="s">
        <v>1523</v>
      </c>
      <c r="B1" s="34" t="s">
        <v>1524</v>
      </c>
      <c r="C1" s="34" t="s">
        <v>1525</v>
      </c>
      <c r="D1" s="35" t="s">
        <v>3036</v>
      </c>
      <c r="E1" s="35" t="s">
        <v>1526</v>
      </c>
    </row>
    <row r="2" spans="1:5" x14ac:dyDescent="0.25">
      <c r="A2" s="36">
        <v>53160334</v>
      </c>
      <c r="B2" s="37" t="s">
        <v>1527</v>
      </c>
      <c r="C2" s="37" t="s">
        <v>1528</v>
      </c>
      <c r="D2" s="37"/>
      <c r="E2" s="38"/>
    </row>
    <row r="3" spans="1:5" x14ac:dyDescent="0.25">
      <c r="A3" s="36">
        <v>79567425</v>
      </c>
      <c r="B3" s="37" t="s">
        <v>1529</v>
      </c>
      <c r="C3" s="37" t="s">
        <v>1518</v>
      </c>
      <c r="D3" s="37"/>
      <c r="E3" s="38"/>
    </row>
    <row r="4" spans="1:5" x14ac:dyDescent="0.25">
      <c r="A4" s="36">
        <v>55070094</v>
      </c>
      <c r="B4" s="37" t="s">
        <v>1530</v>
      </c>
      <c r="C4" s="37" t="s">
        <v>1516</v>
      </c>
      <c r="D4" s="37"/>
      <c r="E4" s="38"/>
    </row>
    <row r="5" spans="1:5" x14ac:dyDescent="0.25">
      <c r="A5" s="36">
        <v>1014177700</v>
      </c>
      <c r="B5" s="37" t="s">
        <v>1531</v>
      </c>
      <c r="C5" s="37" t="s">
        <v>1528</v>
      </c>
      <c r="D5" s="37"/>
      <c r="E5" s="38"/>
    </row>
    <row r="6" spans="1:5" x14ac:dyDescent="0.25">
      <c r="A6" s="36">
        <v>1018436520</v>
      </c>
      <c r="B6" s="37" t="s">
        <v>1486</v>
      </c>
      <c r="C6" s="37" t="s">
        <v>1519</v>
      </c>
      <c r="D6" s="37"/>
      <c r="E6" s="38">
        <v>34722</v>
      </c>
    </row>
    <row r="7" spans="1:5" x14ac:dyDescent="0.25">
      <c r="A7" s="36">
        <v>80068441</v>
      </c>
      <c r="B7" s="37" t="s">
        <v>1532</v>
      </c>
      <c r="C7" s="37" t="s">
        <v>1528</v>
      </c>
      <c r="D7" s="37"/>
      <c r="E7" s="38"/>
    </row>
    <row r="8" spans="1:5" x14ac:dyDescent="0.25">
      <c r="A8" s="36">
        <v>80827065</v>
      </c>
      <c r="B8" s="37" t="s">
        <v>1533</v>
      </c>
      <c r="C8" s="37" t="s">
        <v>1519</v>
      </c>
      <c r="D8" s="37"/>
      <c r="E8" s="38">
        <v>34722</v>
      </c>
    </row>
    <row r="9" spans="1:5" x14ac:dyDescent="0.25">
      <c r="A9" s="36">
        <v>80664187</v>
      </c>
      <c r="B9" s="37" t="s">
        <v>1534</v>
      </c>
      <c r="C9" s="37" t="s">
        <v>1518</v>
      </c>
      <c r="D9" s="37"/>
      <c r="E9" s="38"/>
    </row>
    <row r="10" spans="1:5" x14ac:dyDescent="0.25">
      <c r="A10" s="36">
        <v>52421193</v>
      </c>
      <c r="B10" s="37" t="s">
        <v>1507</v>
      </c>
      <c r="C10" s="37" t="s">
        <v>1516</v>
      </c>
      <c r="D10" s="37"/>
      <c r="E10" s="38"/>
    </row>
    <row r="11" spans="1:5" x14ac:dyDescent="0.25">
      <c r="A11" s="36">
        <v>35495432</v>
      </c>
      <c r="B11" s="37" t="s">
        <v>1535</v>
      </c>
      <c r="C11" s="37" t="s">
        <v>1518</v>
      </c>
      <c r="D11" s="37"/>
      <c r="E11" s="38"/>
    </row>
    <row r="12" spans="1:5" x14ac:dyDescent="0.25">
      <c r="A12" s="36">
        <v>6088556</v>
      </c>
      <c r="B12" s="37" t="s">
        <v>1536</v>
      </c>
      <c r="C12" s="37" t="s">
        <v>1518</v>
      </c>
      <c r="D12" s="37"/>
      <c r="E12" s="38"/>
    </row>
    <row r="13" spans="1:5" x14ac:dyDescent="0.25">
      <c r="A13" s="36">
        <v>1016023189</v>
      </c>
      <c r="B13" s="37" t="s">
        <v>1537</v>
      </c>
      <c r="C13" s="37" t="s">
        <v>1518</v>
      </c>
      <c r="D13" s="37"/>
      <c r="E13" s="38"/>
    </row>
    <row r="14" spans="1:5" x14ac:dyDescent="0.25">
      <c r="A14" s="36">
        <v>75084000</v>
      </c>
      <c r="B14" s="37" t="s">
        <v>1538</v>
      </c>
      <c r="C14" s="37" t="s">
        <v>1518</v>
      </c>
      <c r="D14" s="37"/>
      <c r="E14" s="38"/>
    </row>
    <row r="15" spans="1:5" x14ac:dyDescent="0.25">
      <c r="A15" s="36">
        <v>1072647498</v>
      </c>
      <c r="B15" s="37" t="s">
        <v>1539</v>
      </c>
      <c r="C15" s="37" t="s">
        <v>1518</v>
      </c>
      <c r="D15" s="37"/>
      <c r="E15" s="38"/>
    </row>
    <row r="16" spans="1:5" x14ac:dyDescent="0.25">
      <c r="A16" s="36">
        <v>17047722</v>
      </c>
      <c r="B16" s="37" t="s">
        <v>1540</v>
      </c>
      <c r="C16" s="37" t="s">
        <v>1518</v>
      </c>
      <c r="D16" s="37"/>
      <c r="E16" s="38"/>
    </row>
    <row r="17" spans="1:5" x14ac:dyDescent="0.25">
      <c r="A17" s="36">
        <v>1010192792</v>
      </c>
      <c r="B17" s="37" t="s">
        <v>1541</v>
      </c>
      <c r="C17" s="37" t="s">
        <v>1516</v>
      </c>
      <c r="D17" s="37"/>
      <c r="E17" s="38"/>
    </row>
    <row r="18" spans="1:5" x14ac:dyDescent="0.25">
      <c r="A18" s="36">
        <v>326799</v>
      </c>
      <c r="B18" s="37" t="s">
        <v>1542</v>
      </c>
      <c r="C18" s="37" t="s">
        <v>1519</v>
      </c>
      <c r="D18" s="37"/>
      <c r="E18" s="38">
        <v>67753</v>
      </c>
    </row>
    <row r="19" spans="1:5" x14ac:dyDescent="0.25">
      <c r="A19" s="36">
        <v>21231917</v>
      </c>
      <c r="B19" s="37" t="s">
        <v>1505</v>
      </c>
      <c r="C19" s="37" t="s">
        <v>1519</v>
      </c>
      <c r="D19" s="37"/>
      <c r="E19" s="38">
        <v>49050</v>
      </c>
    </row>
    <row r="20" spans="1:5" x14ac:dyDescent="0.25">
      <c r="A20" s="36">
        <v>79754640</v>
      </c>
      <c r="B20" s="37" t="s">
        <v>1543</v>
      </c>
      <c r="C20" s="37" t="s">
        <v>1519</v>
      </c>
      <c r="D20" s="37"/>
      <c r="E20" s="38">
        <v>34722</v>
      </c>
    </row>
    <row r="21" spans="1:5" x14ac:dyDescent="0.25">
      <c r="A21" s="36">
        <v>52048718</v>
      </c>
      <c r="B21" s="37" t="s">
        <v>1471</v>
      </c>
      <c r="C21" s="37" t="s">
        <v>1516</v>
      </c>
      <c r="D21" s="37"/>
      <c r="E21" s="38"/>
    </row>
    <row r="22" spans="1:5" x14ac:dyDescent="0.25">
      <c r="A22" s="36">
        <v>79297779</v>
      </c>
      <c r="B22" s="37" t="s">
        <v>1544</v>
      </c>
      <c r="C22" s="37" t="s">
        <v>1518</v>
      </c>
      <c r="D22" s="37"/>
      <c r="E22" s="38"/>
    </row>
    <row r="23" spans="1:5" x14ac:dyDescent="0.25">
      <c r="A23" s="36">
        <v>469072</v>
      </c>
      <c r="B23" s="37" t="s">
        <v>1545</v>
      </c>
      <c r="C23" s="37" t="s">
        <v>1519</v>
      </c>
      <c r="D23" s="37"/>
      <c r="E23" s="38">
        <v>67753</v>
      </c>
    </row>
    <row r="24" spans="1:5" x14ac:dyDescent="0.25">
      <c r="A24" s="36">
        <v>559156</v>
      </c>
      <c r="B24" s="37" t="s">
        <v>1468</v>
      </c>
      <c r="C24" s="37" t="s">
        <v>1519</v>
      </c>
      <c r="D24" s="37"/>
      <c r="E24" s="38">
        <v>67753</v>
      </c>
    </row>
    <row r="25" spans="1:5" x14ac:dyDescent="0.25">
      <c r="A25" s="36">
        <v>9993722</v>
      </c>
      <c r="B25" s="37" t="s">
        <v>1546</v>
      </c>
      <c r="C25" s="37" t="s">
        <v>1528</v>
      </c>
      <c r="D25" s="37"/>
      <c r="E25" s="38"/>
    </row>
    <row r="26" spans="1:5" x14ac:dyDescent="0.25">
      <c r="A26" s="36">
        <v>79760595</v>
      </c>
      <c r="B26" s="37" t="s">
        <v>1547</v>
      </c>
      <c r="C26" s="37" t="s">
        <v>1518</v>
      </c>
      <c r="D26" s="37"/>
      <c r="E26" s="38"/>
    </row>
    <row r="27" spans="1:5" x14ac:dyDescent="0.25">
      <c r="A27" s="36">
        <v>1022377078</v>
      </c>
      <c r="B27" s="37" t="s">
        <v>1548</v>
      </c>
      <c r="C27" s="37" t="s">
        <v>1516</v>
      </c>
      <c r="D27" s="37"/>
      <c r="E27" s="38"/>
    </row>
    <row r="28" spans="1:5" x14ac:dyDescent="0.25">
      <c r="A28" s="36">
        <v>79576432</v>
      </c>
      <c r="B28" s="37" t="s">
        <v>1549</v>
      </c>
      <c r="C28" s="37" t="s">
        <v>1519</v>
      </c>
      <c r="D28" s="37"/>
      <c r="E28" s="38">
        <v>49050</v>
      </c>
    </row>
    <row r="29" spans="1:5" x14ac:dyDescent="0.25">
      <c r="A29" s="36">
        <v>80018222</v>
      </c>
      <c r="B29" s="37" t="s">
        <v>1550</v>
      </c>
      <c r="C29" s="37" t="s">
        <v>1518</v>
      </c>
      <c r="D29" s="37"/>
      <c r="E29" s="38"/>
    </row>
    <row r="30" spans="1:5" x14ac:dyDescent="0.25">
      <c r="A30" s="36">
        <v>79365371</v>
      </c>
      <c r="B30" s="37" t="s">
        <v>1551</v>
      </c>
      <c r="C30" s="37" t="s">
        <v>1518</v>
      </c>
      <c r="D30" s="37"/>
      <c r="E30" s="38"/>
    </row>
    <row r="31" spans="1:5" x14ac:dyDescent="0.25">
      <c r="A31" s="36">
        <v>41756605</v>
      </c>
      <c r="B31" s="37" t="s">
        <v>1552</v>
      </c>
      <c r="C31" s="37" t="s">
        <v>1528</v>
      </c>
      <c r="D31" s="37"/>
      <c r="E31" s="38"/>
    </row>
    <row r="32" spans="1:5" x14ac:dyDescent="0.25">
      <c r="A32" s="36">
        <v>79824105</v>
      </c>
      <c r="B32" s="37" t="s">
        <v>1553</v>
      </c>
      <c r="C32" s="37" t="s">
        <v>1518</v>
      </c>
      <c r="D32" s="37"/>
      <c r="E32" s="38"/>
    </row>
    <row r="33" spans="1:5" x14ac:dyDescent="0.25">
      <c r="A33" s="36">
        <v>75089070</v>
      </c>
      <c r="B33" s="37" t="s">
        <v>1554</v>
      </c>
      <c r="C33" s="37" t="s">
        <v>1518</v>
      </c>
      <c r="D33" s="37"/>
      <c r="E33" s="38"/>
    </row>
    <row r="34" spans="1:5" x14ac:dyDescent="0.25">
      <c r="A34" s="36">
        <v>1010214650</v>
      </c>
      <c r="B34" s="37" t="s">
        <v>1555</v>
      </c>
      <c r="C34" s="37" t="s">
        <v>1528</v>
      </c>
      <c r="D34" s="37"/>
      <c r="E34" s="38"/>
    </row>
    <row r="35" spans="1:5" x14ac:dyDescent="0.25">
      <c r="A35" s="36">
        <v>79359386</v>
      </c>
      <c r="B35" s="37" t="s">
        <v>1556</v>
      </c>
      <c r="C35" s="37" t="s">
        <v>1518</v>
      </c>
      <c r="D35" s="37"/>
      <c r="E35" s="38"/>
    </row>
    <row r="36" spans="1:5" x14ac:dyDescent="0.25">
      <c r="A36" s="36">
        <v>60299903</v>
      </c>
      <c r="B36" s="37" t="s">
        <v>1557</v>
      </c>
      <c r="C36" s="37" t="s">
        <v>1516</v>
      </c>
      <c r="D36" s="37"/>
      <c r="E36" s="38"/>
    </row>
    <row r="37" spans="1:5" x14ac:dyDescent="0.25">
      <c r="A37" s="36">
        <v>52265824</v>
      </c>
      <c r="B37" s="37" t="s">
        <v>1558</v>
      </c>
      <c r="C37" s="37" t="s">
        <v>1518</v>
      </c>
      <c r="D37" s="37"/>
      <c r="E37" s="38"/>
    </row>
    <row r="38" spans="1:5" x14ac:dyDescent="0.25">
      <c r="A38" s="36">
        <v>19221902</v>
      </c>
      <c r="B38" s="37" t="s">
        <v>1559</v>
      </c>
      <c r="C38" s="37" t="s">
        <v>1518</v>
      </c>
      <c r="D38" s="37"/>
      <c r="E38" s="38"/>
    </row>
    <row r="39" spans="1:5" x14ac:dyDescent="0.25">
      <c r="A39" s="36">
        <v>41778462</v>
      </c>
      <c r="B39" s="37" t="s">
        <v>1560</v>
      </c>
      <c r="C39" s="37" t="s">
        <v>1518</v>
      </c>
      <c r="D39" s="37"/>
      <c r="E39" s="38"/>
    </row>
    <row r="40" spans="1:5" x14ac:dyDescent="0.25">
      <c r="A40" s="36">
        <v>1018434198</v>
      </c>
      <c r="B40" s="37" t="s">
        <v>1561</v>
      </c>
      <c r="C40" s="37" t="s">
        <v>1519</v>
      </c>
      <c r="D40" s="37"/>
      <c r="E40" s="38">
        <v>34722</v>
      </c>
    </row>
    <row r="41" spans="1:5" x14ac:dyDescent="0.25">
      <c r="A41" s="36">
        <v>52906500</v>
      </c>
      <c r="B41" s="37" t="s">
        <v>1508</v>
      </c>
      <c r="C41" s="37" t="s">
        <v>1516</v>
      </c>
      <c r="D41" s="37"/>
      <c r="E41" s="38"/>
    </row>
    <row r="42" spans="1:5" x14ac:dyDescent="0.25">
      <c r="A42" s="36">
        <v>79787286</v>
      </c>
      <c r="B42" s="37" t="s">
        <v>1562</v>
      </c>
      <c r="C42" s="37" t="s">
        <v>1528</v>
      </c>
      <c r="D42" s="37"/>
      <c r="E42" s="38"/>
    </row>
    <row r="43" spans="1:5" x14ac:dyDescent="0.25">
      <c r="A43" s="36">
        <v>379942</v>
      </c>
      <c r="B43" s="37" t="s">
        <v>1563</v>
      </c>
      <c r="C43" s="37" t="s">
        <v>1519</v>
      </c>
      <c r="D43" s="37"/>
      <c r="E43" s="38">
        <v>67753</v>
      </c>
    </row>
    <row r="44" spans="1:5" x14ac:dyDescent="0.25">
      <c r="A44" s="36">
        <v>1032388442</v>
      </c>
      <c r="B44" s="37" t="s">
        <v>1564</v>
      </c>
      <c r="C44" s="37" t="s">
        <v>1516</v>
      </c>
      <c r="D44" s="37"/>
      <c r="E44" s="38"/>
    </row>
    <row r="45" spans="1:5" x14ac:dyDescent="0.25">
      <c r="A45" s="36">
        <v>79149892</v>
      </c>
      <c r="B45" s="37" t="s">
        <v>1565</v>
      </c>
      <c r="C45" s="37" t="s">
        <v>1528</v>
      </c>
      <c r="D45" s="37"/>
      <c r="E45" s="38"/>
    </row>
    <row r="46" spans="1:5" x14ac:dyDescent="0.25">
      <c r="A46" s="36">
        <v>11302436</v>
      </c>
      <c r="B46" s="37" t="s">
        <v>1566</v>
      </c>
      <c r="C46" s="37" t="s">
        <v>1518</v>
      </c>
      <c r="D46" s="37"/>
      <c r="E46" s="38"/>
    </row>
    <row r="47" spans="1:5" x14ac:dyDescent="0.25">
      <c r="A47" s="36">
        <v>80194956</v>
      </c>
      <c r="B47" s="37" t="s">
        <v>1567</v>
      </c>
      <c r="C47" s="37" t="s">
        <v>1516</v>
      </c>
      <c r="D47" s="37"/>
      <c r="E47" s="38"/>
    </row>
    <row r="48" spans="1:5" x14ac:dyDescent="0.25">
      <c r="A48" s="36">
        <v>51695024</v>
      </c>
      <c r="B48" s="37" t="s">
        <v>1568</v>
      </c>
      <c r="C48" s="37" t="s">
        <v>1518</v>
      </c>
      <c r="D48" s="37"/>
      <c r="E48" s="38"/>
    </row>
    <row r="49" spans="1:5" x14ac:dyDescent="0.25">
      <c r="A49" s="36">
        <v>7228600</v>
      </c>
      <c r="B49" s="37" t="s">
        <v>1569</v>
      </c>
      <c r="C49" s="37" t="s">
        <v>1518</v>
      </c>
      <c r="D49" s="37"/>
      <c r="E49" s="38"/>
    </row>
    <row r="50" spans="1:5" x14ac:dyDescent="0.25">
      <c r="A50" s="36">
        <v>79621480</v>
      </c>
      <c r="B50" s="37" t="s">
        <v>1570</v>
      </c>
      <c r="C50" s="37" t="s">
        <v>1519</v>
      </c>
      <c r="D50" s="37"/>
      <c r="E50" s="38">
        <v>38300</v>
      </c>
    </row>
    <row r="51" spans="1:5" x14ac:dyDescent="0.25">
      <c r="A51" s="36">
        <v>52963489</v>
      </c>
      <c r="B51" s="37" t="s">
        <v>1502</v>
      </c>
      <c r="C51" s="37" t="s">
        <v>1518</v>
      </c>
      <c r="D51" s="37"/>
      <c r="E51" s="38"/>
    </row>
    <row r="52" spans="1:5" x14ac:dyDescent="0.25">
      <c r="A52" s="36">
        <v>79531620</v>
      </c>
      <c r="B52" s="37" t="s">
        <v>1571</v>
      </c>
      <c r="C52" s="37" t="s">
        <v>1518</v>
      </c>
      <c r="D52" s="37"/>
      <c r="E52" s="38"/>
    </row>
    <row r="53" spans="1:5" x14ac:dyDescent="0.25">
      <c r="A53" s="36">
        <v>1032357044</v>
      </c>
      <c r="B53" s="37" t="s">
        <v>1572</v>
      </c>
      <c r="C53" s="37" t="s">
        <v>1519</v>
      </c>
      <c r="D53" s="37"/>
      <c r="E53" s="38">
        <v>34722</v>
      </c>
    </row>
    <row r="54" spans="1:5" x14ac:dyDescent="0.25">
      <c r="A54" s="36">
        <v>1019003835</v>
      </c>
      <c r="B54" s="37" t="s">
        <v>1573</v>
      </c>
      <c r="C54" s="37" t="s">
        <v>1519</v>
      </c>
      <c r="D54" s="37"/>
      <c r="E54" s="38">
        <v>34722</v>
      </c>
    </row>
    <row r="55" spans="1:5" x14ac:dyDescent="0.25">
      <c r="A55" s="36">
        <v>80088393</v>
      </c>
      <c r="B55" s="37" t="s">
        <v>1574</v>
      </c>
      <c r="C55" s="37" t="s">
        <v>1518</v>
      </c>
      <c r="D55" s="37"/>
      <c r="E55" s="38"/>
    </row>
    <row r="56" spans="1:5" x14ac:dyDescent="0.25">
      <c r="A56" s="36">
        <v>79424337</v>
      </c>
      <c r="B56" s="37" t="s">
        <v>1575</v>
      </c>
      <c r="C56" s="37" t="s">
        <v>1528</v>
      </c>
      <c r="D56" s="37"/>
      <c r="E56" s="38"/>
    </row>
    <row r="57" spans="1:5" x14ac:dyDescent="0.25">
      <c r="A57" s="36">
        <v>52525480</v>
      </c>
      <c r="B57" s="37" t="s">
        <v>1576</v>
      </c>
      <c r="C57" s="37" t="s">
        <v>1519</v>
      </c>
      <c r="D57" s="37"/>
      <c r="E57" s="38">
        <v>34722</v>
      </c>
    </row>
    <row r="58" spans="1:5" x14ac:dyDescent="0.25">
      <c r="A58" s="36">
        <v>81715581</v>
      </c>
      <c r="B58" s="37" t="s">
        <v>1577</v>
      </c>
      <c r="C58" s="37" t="s">
        <v>1518</v>
      </c>
      <c r="D58" s="37"/>
      <c r="E58" s="38"/>
    </row>
    <row r="59" spans="1:5" x14ac:dyDescent="0.25">
      <c r="A59" s="36">
        <v>87027323</v>
      </c>
      <c r="B59" s="37" t="s">
        <v>1578</v>
      </c>
      <c r="C59" s="37" t="s">
        <v>1518</v>
      </c>
      <c r="D59" s="37"/>
      <c r="E59" s="38"/>
    </row>
    <row r="60" spans="1:5" x14ac:dyDescent="0.25">
      <c r="A60" s="36">
        <v>10026531</v>
      </c>
      <c r="B60" s="37" t="s">
        <v>1579</v>
      </c>
      <c r="C60" s="37" t="s">
        <v>1518</v>
      </c>
      <c r="D60" s="37"/>
      <c r="E60" s="38"/>
    </row>
    <row r="61" spans="1:5" x14ac:dyDescent="0.25">
      <c r="A61" s="36">
        <v>19225115</v>
      </c>
      <c r="B61" s="37" t="s">
        <v>1580</v>
      </c>
      <c r="C61" s="37" t="s">
        <v>1528</v>
      </c>
      <c r="D61" s="37"/>
      <c r="E61" s="38"/>
    </row>
    <row r="62" spans="1:5" x14ac:dyDescent="0.25">
      <c r="A62" s="36">
        <v>79412399</v>
      </c>
      <c r="B62" s="37" t="s">
        <v>1581</v>
      </c>
      <c r="C62" s="37" t="s">
        <v>1582</v>
      </c>
      <c r="D62" s="37"/>
      <c r="E62" s="38"/>
    </row>
    <row r="63" spans="1:5" x14ac:dyDescent="0.25">
      <c r="A63" s="36">
        <v>6618711</v>
      </c>
      <c r="B63" s="37" t="s">
        <v>1583</v>
      </c>
      <c r="C63" s="37" t="s">
        <v>1518</v>
      </c>
      <c r="D63" s="37"/>
      <c r="E63" s="38"/>
    </row>
    <row r="64" spans="1:5" x14ac:dyDescent="0.25">
      <c r="A64" s="36">
        <v>52086917</v>
      </c>
      <c r="B64" s="37" t="s">
        <v>1584</v>
      </c>
      <c r="C64" s="37" t="s">
        <v>1518</v>
      </c>
      <c r="D64" s="37"/>
      <c r="E64" s="38"/>
    </row>
    <row r="65" spans="1:5" x14ac:dyDescent="0.25">
      <c r="A65" s="36">
        <v>52708854</v>
      </c>
      <c r="B65" s="37" t="s">
        <v>1484</v>
      </c>
      <c r="C65" s="37" t="s">
        <v>1518</v>
      </c>
      <c r="D65" s="37"/>
      <c r="E65" s="38"/>
    </row>
    <row r="66" spans="1:5" x14ac:dyDescent="0.25">
      <c r="A66" s="36">
        <v>79950851</v>
      </c>
      <c r="B66" s="37" t="s">
        <v>1585</v>
      </c>
      <c r="C66" s="37" t="s">
        <v>1518</v>
      </c>
      <c r="D66" s="37"/>
      <c r="E66" s="38"/>
    </row>
    <row r="67" spans="1:5" x14ac:dyDescent="0.25">
      <c r="A67" s="36">
        <v>52707311</v>
      </c>
      <c r="B67" s="37" t="s">
        <v>1586</v>
      </c>
      <c r="C67" s="37" t="s">
        <v>1528</v>
      </c>
      <c r="D67" s="37"/>
      <c r="E67" s="38"/>
    </row>
    <row r="68" spans="1:5" x14ac:dyDescent="0.25">
      <c r="A68" s="36">
        <v>1045667909</v>
      </c>
      <c r="B68" s="37" t="s">
        <v>1587</v>
      </c>
      <c r="C68" s="37" t="s">
        <v>1516</v>
      </c>
      <c r="D68" s="37"/>
      <c r="E68" s="38"/>
    </row>
    <row r="69" spans="1:5" x14ac:dyDescent="0.25">
      <c r="A69" s="36">
        <v>414142</v>
      </c>
      <c r="B69" s="37" t="s">
        <v>1588</v>
      </c>
      <c r="C69" s="37" t="s">
        <v>1519</v>
      </c>
      <c r="D69" s="37"/>
      <c r="E69" s="38">
        <v>67753</v>
      </c>
    </row>
    <row r="70" spans="1:5" x14ac:dyDescent="0.25">
      <c r="A70" s="36">
        <v>1032387942</v>
      </c>
      <c r="B70" s="37" t="s">
        <v>1589</v>
      </c>
      <c r="C70" s="37" t="s">
        <v>1516</v>
      </c>
      <c r="D70" s="37"/>
      <c r="E70" s="38"/>
    </row>
    <row r="71" spans="1:5" x14ac:dyDescent="0.25">
      <c r="A71" s="36">
        <v>1053793007</v>
      </c>
      <c r="B71" s="37" t="s">
        <v>1590</v>
      </c>
      <c r="C71" s="37" t="s">
        <v>1516</v>
      </c>
      <c r="D71" s="37"/>
      <c r="E71" s="38"/>
    </row>
    <row r="72" spans="1:5" x14ac:dyDescent="0.25">
      <c r="A72" s="36">
        <v>413174</v>
      </c>
      <c r="B72" s="37" t="s">
        <v>1515</v>
      </c>
      <c r="C72" s="37" t="s">
        <v>1519</v>
      </c>
      <c r="D72" s="37"/>
      <c r="E72" s="38">
        <v>67753</v>
      </c>
    </row>
    <row r="73" spans="1:5" x14ac:dyDescent="0.25">
      <c r="A73" s="36">
        <v>39611270</v>
      </c>
      <c r="B73" s="37" t="s">
        <v>1591</v>
      </c>
      <c r="C73" s="37" t="s">
        <v>1518</v>
      </c>
      <c r="D73" s="37"/>
      <c r="E73" s="38"/>
    </row>
    <row r="74" spans="1:5" x14ac:dyDescent="0.25">
      <c r="A74" s="36">
        <v>618263</v>
      </c>
      <c r="B74" s="37" t="s">
        <v>1592</v>
      </c>
      <c r="C74" s="37" t="s">
        <v>1519</v>
      </c>
      <c r="D74" s="37"/>
      <c r="E74" s="38">
        <v>67753</v>
      </c>
    </row>
    <row r="75" spans="1:5" x14ac:dyDescent="0.25">
      <c r="A75" s="36">
        <v>52904936</v>
      </c>
      <c r="B75" s="37" t="s">
        <v>1593</v>
      </c>
      <c r="C75" s="37" t="s">
        <v>1516</v>
      </c>
      <c r="D75" s="37"/>
      <c r="E75" s="38"/>
    </row>
    <row r="76" spans="1:5" x14ac:dyDescent="0.25">
      <c r="A76" s="36">
        <v>79602862</v>
      </c>
      <c r="B76" s="37" t="s">
        <v>1594</v>
      </c>
      <c r="C76" s="37" t="s">
        <v>1518</v>
      </c>
      <c r="D76" s="37"/>
      <c r="E76" s="38"/>
    </row>
    <row r="77" spans="1:5" x14ac:dyDescent="0.25">
      <c r="A77" s="36">
        <v>80765839</v>
      </c>
      <c r="B77" s="37" t="s">
        <v>1595</v>
      </c>
      <c r="C77" s="37" t="s">
        <v>1519</v>
      </c>
      <c r="D77" s="37"/>
      <c r="E77" s="38">
        <v>49050</v>
      </c>
    </row>
    <row r="78" spans="1:5" x14ac:dyDescent="0.25">
      <c r="A78" s="36">
        <v>1015443038</v>
      </c>
      <c r="B78" s="37" t="s">
        <v>1596</v>
      </c>
      <c r="C78" s="37" t="s">
        <v>1519</v>
      </c>
      <c r="D78" s="37"/>
      <c r="E78" s="38">
        <v>34722</v>
      </c>
    </row>
    <row r="79" spans="1:5" x14ac:dyDescent="0.25">
      <c r="A79" s="36">
        <v>329196</v>
      </c>
      <c r="B79" s="37" t="s">
        <v>1511</v>
      </c>
      <c r="C79" s="37" t="s">
        <v>1519</v>
      </c>
      <c r="D79" s="37"/>
      <c r="E79" s="38">
        <v>67753</v>
      </c>
    </row>
    <row r="80" spans="1:5" x14ac:dyDescent="0.25">
      <c r="A80" s="36">
        <v>79397926</v>
      </c>
      <c r="B80" s="37" t="s">
        <v>1597</v>
      </c>
      <c r="C80" s="37" t="s">
        <v>1518</v>
      </c>
      <c r="D80" s="37"/>
      <c r="E80" s="38"/>
    </row>
    <row r="81" spans="1:5" x14ac:dyDescent="0.25">
      <c r="A81" s="36">
        <v>52419472</v>
      </c>
      <c r="B81" s="37" t="s">
        <v>1598</v>
      </c>
      <c r="C81" s="37" t="s">
        <v>1516</v>
      </c>
      <c r="D81" s="37"/>
      <c r="E81" s="38"/>
    </row>
    <row r="82" spans="1:5" x14ac:dyDescent="0.25">
      <c r="A82" s="36">
        <v>52233002</v>
      </c>
      <c r="B82" s="37" t="s">
        <v>1599</v>
      </c>
      <c r="C82" s="37" t="s">
        <v>1516</v>
      </c>
      <c r="D82" s="37"/>
      <c r="E82" s="38"/>
    </row>
    <row r="83" spans="1:5" x14ac:dyDescent="0.25">
      <c r="A83" s="36">
        <v>91224400</v>
      </c>
      <c r="B83" s="37" t="s">
        <v>1600</v>
      </c>
      <c r="C83" s="37" t="s">
        <v>1519</v>
      </c>
      <c r="D83" s="37"/>
      <c r="E83" s="38">
        <v>110360</v>
      </c>
    </row>
    <row r="84" spans="1:5" x14ac:dyDescent="0.25">
      <c r="A84" s="36">
        <v>46366990</v>
      </c>
      <c r="B84" s="37" t="s">
        <v>1601</v>
      </c>
      <c r="C84" s="37" t="s">
        <v>1518</v>
      </c>
      <c r="D84" s="37"/>
      <c r="E84" s="38"/>
    </row>
    <row r="85" spans="1:5" x14ac:dyDescent="0.25">
      <c r="A85" s="36">
        <v>79911735</v>
      </c>
      <c r="B85" s="37" t="s">
        <v>1602</v>
      </c>
      <c r="C85" s="37" t="s">
        <v>1516</v>
      </c>
      <c r="D85" s="37"/>
      <c r="E85" s="38"/>
    </row>
    <row r="86" spans="1:5" x14ac:dyDescent="0.25">
      <c r="A86" s="36">
        <v>79329309</v>
      </c>
      <c r="B86" s="37" t="s">
        <v>1603</v>
      </c>
      <c r="C86" s="37" t="s">
        <v>1518</v>
      </c>
      <c r="D86" s="37"/>
      <c r="E86" s="38"/>
    </row>
    <row r="87" spans="1:5" x14ac:dyDescent="0.25">
      <c r="A87" s="36">
        <v>1032364843</v>
      </c>
      <c r="B87" s="37" t="s">
        <v>1604</v>
      </c>
      <c r="C87" s="37" t="s">
        <v>1528</v>
      </c>
      <c r="D87" s="37"/>
      <c r="E87" s="38"/>
    </row>
    <row r="88" spans="1:5" x14ac:dyDescent="0.25">
      <c r="A88" s="36">
        <v>52316659</v>
      </c>
      <c r="B88" s="37" t="s">
        <v>1605</v>
      </c>
      <c r="C88" s="37" t="s">
        <v>1518</v>
      </c>
      <c r="D88" s="37"/>
      <c r="E88" s="38"/>
    </row>
    <row r="89" spans="1:5" x14ac:dyDescent="0.25">
      <c r="A89" s="36">
        <v>80189705</v>
      </c>
      <c r="B89" s="37" t="s">
        <v>1606</v>
      </c>
      <c r="C89" s="37" t="s">
        <v>1516</v>
      </c>
      <c r="D89" s="37"/>
      <c r="E89" s="38"/>
    </row>
    <row r="90" spans="1:5" x14ac:dyDescent="0.25">
      <c r="A90" s="36">
        <v>65719139</v>
      </c>
      <c r="B90" s="37" t="s">
        <v>1483</v>
      </c>
      <c r="C90" s="37" t="s">
        <v>1518</v>
      </c>
      <c r="D90" s="37"/>
      <c r="E90" s="38"/>
    </row>
    <row r="91" spans="1:5" x14ac:dyDescent="0.25">
      <c r="A91" s="36">
        <v>1000235625</v>
      </c>
      <c r="B91" s="37" t="s">
        <v>1485</v>
      </c>
      <c r="C91" s="37" t="s">
        <v>1516</v>
      </c>
      <c r="D91" s="37"/>
      <c r="E91" s="38"/>
    </row>
    <row r="92" spans="1:5" x14ac:dyDescent="0.25">
      <c r="A92" s="36">
        <v>378508</v>
      </c>
      <c r="B92" s="37" t="s">
        <v>1466</v>
      </c>
      <c r="C92" s="37" t="s">
        <v>1519</v>
      </c>
      <c r="D92" s="37"/>
      <c r="E92" s="38">
        <v>67753</v>
      </c>
    </row>
    <row r="93" spans="1:5" x14ac:dyDescent="0.25">
      <c r="A93" s="36">
        <v>52778070</v>
      </c>
      <c r="B93" s="37" t="s">
        <v>1607</v>
      </c>
      <c r="C93" s="37" t="s">
        <v>1516</v>
      </c>
      <c r="D93" s="37"/>
      <c r="E93" s="38"/>
    </row>
    <row r="94" spans="1:5" x14ac:dyDescent="0.25">
      <c r="A94" s="36">
        <v>79606354</v>
      </c>
      <c r="B94" s="37" t="s">
        <v>1608</v>
      </c>
      <c r="C94" s="37" t="s">
        <v>1528</v>
      </c>
      <c r="D94" s="37"/>
      <c r="E94" s="38"/>
    </row>
    <row r="95" spans="1:5" x14ac:dyDescent="0.25">
      <c r="A95" s="36">
        <v>1015397483</v>
      </c>
      <c r="B95" s="37" t="s">
        <v>1609</v>
      </c>
      <c r="C95" s="37" t="s">
        <v>1516</v>
      </c>
      <c r="D95" s="37"/>
      <c r="E95" s="38"/>
    </row>
    <row r="96" spans="1:5" x14ac:dyDescent="0.25">
      <c r="A96" s="36">
        <v>80731655</v>
      </c>
      <c r="B96" s="37" t="s">
        <v>1610</v>
      </c>
      <c r="C96" s="37" t="s">
        <v>1516</v>
      </c>
      <c r="D96" s="37"/>
      <c r="E96" s="38"/>
    </row>
    <row r="97" spans="1:5" x14ac:dyDescent="0.25">
      <c r="A97" s="36">
        <v>419827</v>
      </c>
      <c r="B97" s="37" t="s">
        <v>1514</v>
      </c>
      <c r="C97" s="37" t="s">
        <v>1519</v>
      </c>
      <c r="D97" s="37"/>
      <c r="E97" s="38">
        <v>67753</v>
      </c>
    </row>
    <row r="98" spans="1:5" x14ac:dyDescent="0.25">
      <c r="A98" s="36">
        <v>79237619</v>
      </c>
      <c r="B98" s="37" t="s">
        <v>1611</v>
      </c>
      <c r="C98" s="37" t="s">
        <v>1528</v>
      </c>
      <c r="D98" s="37"/>
      <c r="E98" s="38"/>
    </row>
    <row r="99" spans="1:5" x14ac:dyDescent="0.25">
      <c r="A99" s="36">
        <v>19346555</v>
      </c>
      <c r="B99" s="37" t="s">
        <v>1612</v>
      </c>
      <c r="C99" s="37" t="s">
        <v>1518</v>
      </c>
      <c r="D99" s="37"/>
      <c r="E99" s="38"/>
    </row>
    <row r="100" spans="1:5" x14ac:dyDescent="0.25">
      <c r="A100" s="36">
        <v>18617882</v>
      </c>
      <c r="B100" s="37" t="s">
        <v>1613</v>
      </c>
      <c r="C100" s="37" t="s">
        <v>1516</v>
      </c>
      <c r="D100" s="37"/>
      <c r="E100" s="38"/>
    </row>
    <row r="101" spans="1:5" x14ac:dyDescent="0.25">
      <c r="A101" s="36">
        <v>52330806</v>
      </c>
      <c r="B101" s="37" t="s">
        <v>1614</v>
      </c>
      <c r="C101" s="37" t="s">
        <v>1518</v>
      </c>
      <c r="D101" s="37"/>
      <c r="E101" s="38"/>
    </row>
    <row r="102" spans="1:5" x14ac:dyDescent="0.25">
      <c r="A102" s="36">
        <v>52935783</v>
      </c>
      <c r="B102" s="37" t="s">
        <v>1615</v>
      </c>
      <c r="C102" s="37" t="s">
        <v>1519</v>
      </c>
      <c r="D102" s="37"/>
      <c r="E102" s="38">
        <v>110360</v>
      </c>
    </row>
    <row r="103" spans="1:5" x14ac:dyDescent="0.25">
      <c r="A103" s="36">
        <v>79312635</v>
      </c>
      <c r="B103" s="37" t="s">
        <v>1616</v>
      </c>
      <c r="C103" s="37" t="s">
        <v>1518</v>
      </c>
      <c r="D103" s="37"/>
      <c r="E103" s="38"/>
    </row>
    <row r="104" spans="1:5" x14ac:dyDescent="0.25">
      <c r="A104" s="36">
        <v>335684</v>
      </c>
      <c r="B104" s="37" t="s">
        <v>1617</v>
      </c>
      <c r="C104" s="37" t="s">
        <v>1519</v>
      </c>
      <c r="D104" s="37"/>
      <c r="E104" s="38">
        <v>67753</v>
      </c>
    </row>
    <row r="105" spans="1:5" x14ac:dyDescent="0.25">
      <c r="A105" s="36">
        <v>79945680</v>
      </c>
      <c r="B105" s="37" t="s">
        <v>1618</v>
      </c>
      <c r="C105" s="37" t="s">
        <v>1518</v>
      </c>
      <c r="D105" s="37"/>
      <c r="E105" s="38"/>
    </row>
    <row r="106" spans="1:5" x14ac:dyDescent="0.25">
      <c r="A106" s="36">
        <v>80038432</v>
      </c>
      <c r="B106" s="37" t="s">
        <v>1619</v>
      </c>
      <c r="C106" s="37" t="s">
        <v>1518</v>
      </c>
      <c r="D106" s="37"/>
      <c r="E106" s="38"/>
    </row>
    <row r="107" spans="1:5" x14ac:dyDescent="0.25">
      <c r="A107" s="36">
        <v>80059847</v>
      </c>
      <c r="B107" s="37" t="s">
        <v>1620</v>
      </c>
      <c r="C107" s="37" t="s">
        <v>1528</v>
      </c>
      <c r="D107" s="37"/>
      <c r="E107" s="38"/>
    </row>
    <row r="108" spans="1:5" x14ac:dyDescent="0.25">
      <c r="A108" s="36">
        <v>52310937</v>
      </c>
      <c r="B108" s="37" t="s">
        <v>1621</v>
      </c>
      <c r="C108" s="37" t="s">
        <v>1518</v>
      </c>
      <c r="D108" s="37"/>
      <c r="E108" s="38"/>
    </row>
    <row r="109" spans="1:5" x14ac:dyDescent="0.25">
      <c r="A109" s="36">
        <v>80564490</v>
      </c>
      <c r="B109" s="37" t="s">
        <v>1622</v>
      </c>
      <c r="C109" s="37" t="s">
        <v>1519</v>
      </c>
      <c r="D109" s="37"/>
      <c r="E109" s="38">
        <v>34722</v>
      </c>
    </row>
    <row r="110" spans="1:5" x14ac:dyDescent="0.25">
      <c r="A110" s="36">
        <v>52909821</v>
      </c>
      <c r="B110" s="37" t="s">
        <v>1623</v>
      </c>
      <c r="C110" s="37" t="s">
        <v>1516</v>
      </c>
      <c r="D110" s="37"/>
      <c r="E110" s="38"/>
    </row>
    <row r="111" spans="1:5" x14ac:dyDescent="0.25">
      <c r="A111" s="36">
        <v>31428174</v>
      </c>
      <c r="B111" s="37" t="s">
        <v>1624</v>
      </c>
      <c r="C111" s="37" t="s">
        <v>1519</v>
      </c>
      <c r="D111" s="37"/>
      <c r="E111" s="38">
        <v>34722</v>
      </c>
    </row>
    <row r="112" spans="1:5" x14ac:dyDescent="0.25">
      <c r="A112" s="36">
        <v>6772982</v>
      </c>
      <c r="B112" s="37" t="s">
        <v>1625</v>
      </c>
      <c r="C112" s="37" t="s">
        <v>1518</v>
      </c>
      <c r="D112" s="37"/>
      <c r="E112" s="38"/>
    </row>
    <row r="113" spans="1:5" x14ac:dyDescent="0.25">
      <c r="A113" s="36">
        <v>1010172992</v>
      </c>
      <c r="B113" s="37" t="s">
        <v>1512</v>
      </c>
      <c r="C113" s="37" t="s">
        <v>1516</v>
      </c>
      <c r="D113" s="37"/>
      <c r="E113" s="38"/>
    </row>
    <row r="114" spans="1:5" x14ac:dyDescent="0.25">
      <c r="A114" s="36">
        <v>79751194</v>
      </c>
      <c r="B114" s="37" t="s">
        <v>1626</v>
      </c>
      <c r="C114" s="37" t="s">
        <v>1528</v>
      </c>
      <c r="D114" s="37"/>
      <c r="E114" s="38"/>
    </row>
    <row r="115" spans="1:5" x14ac:dyDescent="0.25">
      <c r="A115" s="36">
        <v>592067</v>
      </c>
      <c r="B115" s="37" t="s">
        <v>1627</v>
      </c>
      <c r="C115" s="37" t="s">
        <v>1519</v>
      </c>
      <c r="D115" s="37"/>
      <c r="E115" s="38">
        <v>67753</v>
      </c>
    </row>
    <row r="116" spans="1:5" x14ac:dyDescent="0.25">
      <c r="A116" s="36">
        <v>350306</v>
      </c>
      <c r="B116" s="37" t="s">
        <v>1628</v>
      </c>
      <c r="C116" s="37" t="s">
        <v>1519</v>
      </c>
      <c r="D116" s="37"/>
      <c r="E116" s="38">
        <v>67753</v>
      </c>
    </row>
    <row r="117" spans="1:5" x14ac:dyDescent="0.25">
      <c r="A117" s="36">
        <v>19422521</v>
      </c>
      <c r="B117" s="37" t="s">
        <v>1629</v>
      </c>
      <c r="C117" s="37" t="s">
        <v>1518</v>
      </c>
      <c r="D117" s="37"/>
      <c r="E117" s="38"/>
    </row>
    <row r="118" spans="1:5" x14ac:dyDescent="0.25">
      <c r="A118" s="36">
        <v>80027442</v>
      </c>
      <c r="B118" s="37" t="s">
        <v>1630</v>
      </c>
      <c r="C118" s="37" t="s">
        <v>1518</v>
      </c>
      <c r="D118" s="37"/>
      <c r="E118" s="38"/>
    </row>
    <row r="119" spans="1:5" x14ac:dyDescent="0.25">
      <c r="A119" s="36">
        <v>52787956</v>
      </c>
      <c r="B119" s="37" t="s">
        <v>1503</v>
      </c>
      <c r="C119" s="37" t="s">
        <v>1528</v>
      </c>
      <c r="D119" s="37"/>
      <c r="E119" s="38"/>
    </row>
    <row r="120" spans="1:5" x14ac:dyDescent="0.25">
      <c r="A120" s="36">
        <v>52862002</v>
      </c>
      <c r="B120" s="37" t="s">
        <v>1631</v>
      </c>
      <c r="C120" s="37" t="s">
        <v>1518</v>
      </c>
      <c r="D120" s="37"/>
      <c r="E120" s="38"/>
    </row>
    <row r="121" spans="1:5" x14ac:dyDescent="0.25">
      <c r="A121" s="36">
        <v>1110486703</v>
      </c>
      <c r="B121" s="37" t="s">
        <v>1632</v>
      </c>
      <c r="C121" s="37" t="s">
        <v>1516</v>
      </c>
      <c r="D121" s="37"/>
      <c r="E121" s="38"/>
    </row>
    <row r="122" spans="1:5" x14ac:dyDescent="0.25">
      <c r="A122" s="36">
        <v>93297945</v>
      </c>
      <c r="B122" s="37" t="s">
        <v>1633</v>
      </c>
      <c r="C122" s="37" t="s">
        <v>1528</v>
      </c>
      <c r="D122" s="37"/>
      <c r="E122" s="38"/>
    </row>
    <row r="123" spans="1:5" x14ac:dyDescent="0.25">
      <c r="A123" s="36">
        <v>39644018</v>
      </c>
      <c r="B123" s="37" t="s">
        <v>1634</v>
      </c>
      <c r="C123" s="37" t="s">
        <v>1518</v>
      </c>
      <c r="D123" s="37"/>
      <c r="E123" s="38"/>
    </row>
    <row r="124" spans="1:5" x14ac:dyDescent="0.25">
      <c r="A124" s="36">
        <v>79492910</v>
      </c>
      <c r="B124" s="37" t="s">
        <v>1635</v>
      </c>
      <c r="C124" s="37" t="s">
        <v>1528</v>
      </c>
      <c r="D124" s="37"/>
      <c r="E124" s="38"/>
    </row>
    <row r="125" spans="1:5" x14ac:dyDescent="0.25">
      <c r="A125" s="36">
        <v>433914</v>
      </c>
      <c r="B125" s="37" t="s">
        <v>1636</v>
      </c>
      <c r="C125" s="37" t="s">
        <v>1519</v>
      </c>
      <c r="D125" s="37"/>
      <c r="E125" s="38">
        <v>67753</v>
      </c>
    </row>
    <row r="126" spans="1:5" x14ac:dyDescent="0.25">
      <c r="A126" s="36">
        <v>52693378</v>
      </c>
      <c r="B126" s="37" t="s">
        <v>1469</v>
      </c>
      <c r="C126" s="37" t="s">
        <v>1519</v>
      </c>
      <c r="D126" s="37"/>
      <c r="E126" s="38">
        <v>34722</v>
      </c>
    </row>
    <row r="127" spans="1:5" x14ac:dyDescent="0.25">
      <c r="A127" s="36">
        <v>1019019395</v>
      </c>
      <c r="B127" s="37" t="s">
        <v>1637</v>
      </c>
      <c r="C127" s="37" t="s">
        <v>1516</v>
      </c>
      <c r="D127" s="37"/>
      <c r="E127" s="38"/>
    </row>
    <row r="128" spans="1:5" x14ac:dyDescent="0.25">
      <c r="A128" s="36">
        <v>455220</v>
      </c>
      <c r="B128" s="37" t="s">
        <v>1476</v>
      </c>
      <c r="C128" s="37" t="s">
        <v>1519</v>
      </c>
      <c r="D128" s="37"/>
      <c r="E128" s="38">
        <v>67753</v>
      </c>
    </row>
    <row r="129" spans="1:5" x14ac:dyDescent="0.25">
      <c r="A129" s="36">
        <v>51564626</v>
      </c>
      <c r="B129" s="37" t="s">
        <v>1638</v>
      </c>
      <c r="C129" s="37" t="s">
        <v>1528</v>
      </c>
      <c r="D129" s="37"/>
      <c r="E129" s="38"/>
    </row>
    <row r="130" spans="1:5" x14ac:dyDescent="0.25">
      <c r="A130" s="36">
        <v>91536037</v>
      </c>
      <c r="B130" s="37" t="s">
        <v>1639</v>
      </c>
      <c r="C130" s="37" t="s">
        <v>1518</v>
      </c>
      <c r="D130" s="37"/>
      <c r="E130" s="38"/>
    </row>
    <row r="131" spans="1:5" x14ac:dyDescent="0.25">
      <c r="A131" s="36">
        <v>481267</v>
      </c>
      <c r="B131" s="37" t="s">
        <v>1640</v>
      </c>
      <c r="C131" s="37" t="s">
        <v>1519</v>
      </c>
      <c r="D131" s="37"/>
      <c r="E131" s="38">
        <v>67753</v>
      </c>
    </row>
    <row r="132" spans="1:5" x14ac:dyDescent="0.25">
      <c r="A132" s="36">
        <v>501051</v>
      </c>
      <c r="B132" s="37" t="s">
        <v>1467</v>
      </c>
      <c r="C132" s="37" t="s">
        <v>1519</v>
      </c>
      <c r="D132" s="37"/>
      <c r="E132" s="38">
        <v>67753</v>
      </c>
    </row>
    <row r="133" spans="1:5" x14ac:dyDescent="0.25">
      <c r="A133" s="36">
        <v>347345</v>
      </c>
      <c r="B133" s="37" t="s">
        <v>1513</v>
      </c>
      <c r="C133" s="37" t="s">
        <v>1519</v>
      </c>
      <c r="D133" s="37"/>
      <c r="E133" s="38">
        <v>67753</v>
      </c>
    </row>
    <row r="134" spans="1:5" x14ac:dyDescent="0.25">
      <c r="A134" s="36">
        <v>80213281</v>
      </c>
      <c r="B134" s="37" t="s">
        <v>1641</v>
      </c>
      <c r="C134" s="37" t="s">
        <v>1518</v>
      </c>
      <c r="D134" s="37"/>
      <c r="E134" s="38"/>
    </row>
    <row r="135" spans="1:5" x14ac:dyDescent="0.25">
      <c r="A135" s="36">
        <v>79577975</v>
      </c>
      <c r="B135" s="37" t="s">
        <v>1642</v>
      </c>
      <c r="C135" s="37" t="s">
        <v>1518</v>
      </c>
      <c r="D135" s="37"/>
      <c r="E135" s="38"/>
    </row>
    <row r="136" spans="1:5" x14ac:dyDescent="0.25">
      <c r="A136" s="36">
        <v>19458753</v>
      </c>
      <c r="B136" s="37" t="s">
        <v>1643</v>
      </c>
      <c r="C136" s="37" t="s">
        <v>1518</v>
      </c>
      <c r="D136" s="37"/>
      <c r="E136" s="38"/>
    </row>
    <row r="137" spans="1:5" x14ac:dyDescent="0.25">
      <c r="A137" s="36">
        <v>79671720</v>
      </c>
      <c r="B137" s="37" t="s">
        <v>1644</v>
      </c>
      <c r="C137" s="37" t="s">
        <v>1519</v>
      </c>
      <c r="D137" s="37"/>
      <c r="E137" s="38">
        <v>34722</v>
      </c>
    </row>
    <row r="138" spans="1:5" x14ac:dyDescent="0.25">
      <c r="A138" s="36">
        <v>1020745168</v>
      </c>
      <c r="B138" s="37" t="s">
        <v>1645</v>
      </c>
      <c r="C138" s="37" t="s">
        <v>1519</v>
      </c>
      <c r="D138" s="37"/>
      <c r="E138" s="38">
        <v>34722</v>
      </c>
    </row>
    <row r="139" spans="1:5" x14ac:dyDescent="0.25">
      <c r="A139" s="36">
        <v>79645954</v>
      </c>
      <c r="B139" s="37" t="s">
        <v>1646</v>
      </c>
      <c r="C139" s="37" t="s">
        <v>1518</v>
      </c>
      <c r="D139" s="37"/>
      <c r="E139" s="38"/>
    </row>
    <row r="140" spans="1:5" x14ac:dyDescent="0.25">
      <c r="A140" s="36">
        <v>79053370</v>
      </c>
      <c r="B140" s="37" t="s">
        <v>1647</v>
      </c>
      <c r="C140" s="37" t="s">
        <v>1519</v>
      </c>
      <c r="D140" s="37"/>
      <c r="E140" s="38">
        <v>34722</v>
      </c>
    </row>
    <row r="141" spans="1:5" x14ac:dyDescent="0.25">
      <c r="A141" s="36">
        <v>80799917</v>
      </c>
      <c r="B141" s="37" t="s">
        <v>1648</v>
      </c>
      <c r="C141" s="37" t="s">
        <v>1519</v>
      </c>
      <c r="D141" s="37"/>
      <c r="E141" s="38">
        <v>38300</v>
      </c>
    </row>
    <row r="142" spans="1:5" x14ac:dyDescent="0.25">
      <c r="A142" s="36">
        <v>39647741</v>
      </c>
      <c r="B142" s="37" t="s">
        <v>1649</v>
      </c>
      <c r="C142" s="37" t="s">
        <v>1518</v>
      </c>
      <c r="D142" s="37"/>
      <c r="E142" s="38"/>
    </row>
    <row r="143" spans="1:5" x14ac:dyDescent="0.25">
      <c r="A143" s="36">
        <v>1110475303</v>
      </c>
      <c r="B143" s="37" t="s">
        <v>1650</v>
      </c>
      <c r="C143" s="37" t="s">
        <v>1519</v>
      </c>
      <c r="D143" s="37"/>
      <c r="E143" s="38">
        <v>34722</v>
      </c>
    </row>
    <row r="144" spans="1:5" x14ac:dyDescent="0.25">
      <c r="A144" s="36">
        <v>79489678</v>
      </c>
      <c r="B144" s="37" t="s">
        <v>1651</v>
      </c>
      <c r="C144" s="37" t="s">
        <v>1518</v>
      </c>
      <c r="D144" s="37"/>
      <c r="E144" s="38"/>
    </row>
    <row r="145" spans="1:5" x14ac:dyDescent="0.25">
      <c r="A145" s="36">
        <v>28556227</v>
      </c>
      <c r="B145" s="37" t="s">
        <v>1652</v>
      </c>
      <c r="C145" s="37" t="s">
        <v>1519</v>
      </c>
      <c r="D145" s="37"/>
      <c r="E145" s="38">
        <v>34722</v>
      </c>
    </row>
    <row r="146" spans="1:5" x14ac:dyDescent="0.25">
      <c r="A146" s="36">
        <v>52443625</v>
      </c>
      <c r="B146" s="37" t="s">
        <v>1653</v>
      </c>
      <c r="C146" s="37" t="s">
        <v>1528</v>
      </c>
      <c r="D146" s="37"/>
      <c r="E146" s="38"/>
    </row>
    <row r="147" spans="1:5" x14ac:dyDescent="0.25">
      <c r="A147" s="36">
        <v>71587533</v>
      </c>
      <c r="B147" s="37" t="s">
        <v>1654</v>
      </c>
      <c r="C147" s="37" t="s">
        <v>1518</v>
      </c>
      <c r="D147" s="37"/>
      <c r="E147" s="38"/>
    </row>
    <row r="148" spans="1:5" x14ac:dyDescent="0.25">
      <c r="A148" s="36">
        <v>80410800</v>
      </c>
      <c r="B148" s="37" t="s">
        <v>1655</v>
      </c>
      <c r="C148" s="37" t="s">
        <v>1516</v>
      </c>
      <c r="D148" s="37"/>
      <c r="E148" s="38"/>
    </row>
    <row r="149" spans="1:5" x14ac:dyDescent="0.25">
      <c r="A149" s="36">
        <v>1010161840</v>
      </c>
      <c r="B149" s="37" t="s">
        <v>1656</v>
      </c>
      <c r="C149" s="37" t="s">
        <v>1516</v>
      </c>
      <c r="D149" s="37"/>
      <c r="E149" s="38"/>
    </row>
    <row r="150" spans="1:5" x14ac:dyDescent="0.25">
      <c r="A150" s="36">
        <v>79423634</v>
      </c>
      <c r="B150" s="37" t="s">
        <v>1657</v>
      </c>
      <c r="C150" s="37" t="s">
        <v>1528</v>
      </c>
      <c r="D150" s="37"/>
      <c r="E150" s="38"/>
    </row>
    <row r="151" spans="1:5" x14ac:dyDescent="0.25">
      <c r="A151" s="36">
        <v>1020745911</v>
      </c>
      <c r="B151" s="37" t="s">
        <v>1658</v>
      </c>
      <c r="C151" s="37" t="s">
        <v>1516</v>
      </c>
      <c r="D151" s="37"/>
      <c r="E151" s="38"/>
    </row>
    <row r="152" spans="1:5" x14ac:dyDescent="0.25">
      <c r="A152" s="36">
        <v>7215571</v>
      </c>
      <c r="B152" s="37" t="s">
        <v>1659</v>
      </c>
      <c r="C152" s="37" t="s">
        <v>1518</v>
      </c>
      <c r="D152" s="37"/>
      <c r="E152" s="38"/>
    </row>
    <row r="153" spans="1:5" x14ac:dyDescent="0.25">
      <c r="A153" s="36">
        <v>63295420</v>
      </c>
      <c r="B153" s="37" t="s">
        <v>1660</v>
      </c>
      <c r="C153" s="37" t="s">
        <v>1518</v>
      </c>
      <c r="D153" s="37"/>
      <c r="E153" s="38"/>
    </row>
    <row r="154" spans="1:5" x14ac:dyDescent="0.25">
      <c r="A154" s="36">
        <v>19338073</v>
      </c>
      <c r="B154" s="37" t="s">
        <v>1661</v>
      </c>
      <c r="C154" s="37" t="s">
        <v>1518</v>
      </c>
      <c r="D154" s="37"/>
      <c r="E154" s="38"/>
    </row>
    <row r="155" spans="1:5" x14ac:dyDescent="0.25">
      <c r="A155" s="36">
        <v>1077430290</v>
      </c>
      <c r="B155" s="37" t="s">
        <v>1662</v>
      </c>
      <c r="C155" s="37" t="s">
        <v>1516</v>
      </c>
      <c r="D155" s="37"/>
      <c r="E155" s="38"/>
    </row>
    <row r="156" spans="1:5" x14ac:dyDescent="0.25">
      <c r="A156" s="36">
        <v>406321</v>
      </c>
      <c r="B156" s="37" t="s">
        <v>1663</v>
      </c>
      <c r="C156" s="37" t="s">
        <v>1518</v>
      </c>
      <c r="D156" s="37"/>
      <c r="E156" s="38"/>
    </row>
    <row r="157" spans="1:5" x14ac:dyDescent="0.25">
      <c r="A157" s="36">
        <v>6104163</v>
      </c>
      <c r="B157" s="37" t="s">
        <v>1664</v>
      </c>
      <c r="C157" s="37" t="s">
        <v>1519</v>
      </c>
      <c r="D157" s="37"/>
      <c r="E157" s="38">
        <v>38300</v>
      </c>
    </row>
    <row r="158" spans="1:5" x14ac:dyDescent="0.25">
      <c r="A158" s="36">
        <v>325778</v>
      </c>
      <c r="B158" s="37" t="s">
        <v>1665</v>
      </c>
      <c r="C158" s="37" t="s">
        <v>1516</v>
      </c>
      <c r="D158" s="37"/>
      <c r="E158" s="38"/>
    </row>
    <row r="159" spans="1:5" x14ac:dyDescent="0.25">
      <c r="A159" s="36">
        <v>55174786</v>
      </c>
      <c r="B159" s="37" t="s">
        <v>1479</v>
      </c>
      <c r="C159" s="37" t="s">
        <v>1518</v>
      </c>
      <c r="D159" s="37"/>
      <c r="E159" s="38"/>
    </row>
    <row r="160" spans="1:5" x14ac:dyDescent="0.25">
      <c r="A160" s="36">
        <v>52378608</v>
      </c>
      <c r="B160" s="37" t="s">
        <v>1666</v>
      </c>
      <c r="C160" s="37" t="s">
        <v>1518</v>
      </c>
      <c r="D160" s="37"/>
      <c r="E160" s="38"/>
    </row>
    <row r="161" spans="1:5" x14ac:dyDescent="0.25">
      <c r="A161" s="36">
        <v>38361939</v>
      </c>
      <c r="B161" s="37" t="s">
        <v>1667</v>
      </c>
      <c r="C161" s="37" t="s">
        <v>1516</v>
      </c>
      <c r="D161" s="37"/>
      <c r="E161" s="38"/>
    </row>
    <row r="162" spans="1:5" x14ac:dyDescent="0.25">
      <c r="A162" s="36">
        <v>19139740</v>
      </c>
      <c r="B162" s="37" t="s">
        <v>1668</v>
      </c>
      <c r="C162" s="37" t="s">
        <v>1518</v>
      </c>
      <c r="D162" s="37"/>
      <c r="E162" s="38"/>
    </row>
    <row r="163" spans="1:5" x14ac:dyDescent="0.25">
      <c r="A163" s="36">
        <v>79563113</v>
      </c>
      <c r="B163" s="37" t="s">
        <v>1669</v>
      </c>
      <c r="C163" s="37" t="s">
        <v>1518</v>
      </c>
      <c r="D163" s="37"/>
      <c r="E163" s="38"/>
    </row>
    <row r="164" spans="1:5" x14ac:dyDescent="0.25">
      <c r="A164" s="36">
        <v>51640395</v>
      </c>
      <c r="B164" s="37" t="s">
        <v>1670</v>
      </c>
      <c r="C164" s="37" t="s">
        <v>1528</v>
      </c>
      <c r="D164" s="37"/>
      <c r="E164" s="38"/>
    </row>
    <row r="165" spans="1:5" x14ac:dyDescent="0.25">
      <c r="A165" s="36">
        <v>19476766</v>
      </c>
      <c r="B165" s="37" t="s">
        <v>1671</v>
      </c>
      <c r="C165" s="37" t="s">
        <v>1518</v>
      </c>
      <c r="D165" s="37"/>
      <c r="E165" s="38"/>
    </row>
    <row r="166" spans="1:5" x14ac:dyDescent="0.25">
      <c r="A166" s="36">
        <v>52124899</v>
      </c>
      <c r="B166" s="37" t="s">
        <v>1672</v>
      </c>
      <c r="C166" s="37" t="s">
        <v>1518</v>
      </c>
      <c r="D166" s="37"/>
      <c r="E166" s="38"/>
    </row>
    <row r="167" spans="1:5" x14ac:dyDescent="0.25">
      <c r="A167" s="36">
        <v>79481654</v>
      </c>
      <c r="B167" s="37" t="s">
        <v>1673</v>
      </c>
      <c r="C167" s="37" t="s">
        <v>1518</v>
      </c>
      <c r="D167" s="37"/>
      <c r="E167" s="38"/>
    </row>
    <row r="168" spans="1:5" x14ac:dyDescent="0.25">
      <c r="A168" s="36">
        <v>51946252</v>
      </c>
      <c r="B168" s="37" t="s">
        <v>1674</v>
      </c>
      <c r="C168" s="37" t="s">
        <v>1582</v>
      </c>
      <c r="D168" s="37"/>
      <c r="E168" s="38"/>
    </row>
    <row r="169" spans="1:5" x14ac:dyDescent="0.25">
      <c r="A169" s="36">
        <v>52913060</v>
      </c>
      <c r="B169" s="37" t="s">
        <v>1675</v>
      </c>
      <c r="C169" s="37" t="s">
        <v>1516</v>
      </c>
      <c r="D169" s="37"/>
      <c r="E169" s="38"/>
    </row>
    <row r="170" spans="1:5" x14ac:dyDescent="0.25">
      <c r="A170" s="36">
        <v>37746723</v>
      </c>
      <c r="B170" s="37" t="s">
        <v>1676</v>
      </c>
      <c r="C170" s="37" t="s">
        <v>1519</v>
      </c>
      <c r="D170" s="37"/>
      <c r="E170" s="38">
        <v>34722</v>
      </c>
    </row>
    <row r="171" spans="1:5" x14ac:dyDescent="0.25">
      <c r="A171" s="36">
        <v>53052489</v>
      </c>
      <c r="B171" s="37" t="s">
        <v>1677</v>
      </c>
      <c r="C171" s="37" t="s">
        <v>1518</v>
      </c>
      <c r="D171" s="37"/>
      <c r="E171" s="38"/>
    </row>
    <row r="172" spans="1:5" x14ac:dyDescent="0.25">
      <c r="A172" s="36">
        <v>19378206</v>
      </c>
      <c r="B172" s="37" t="s">
        <v>1678</v>
      </c>
      <c r="C172" s="37" t="s">
        <v>1518</v>
      </c>
      <c r="D172" s="37"/>
      <c r="E172" s="38"/>
    </row>
    <row r="173" spans="1:5" x14ac:dyDescent="0.25">
      <c r="A173" s="36">
        <v>79874168</v>
      </c>
      <c r="B173" s="37" t="s">
        <v>1679</v>
      </c>
      <c r="C173" s="37" t="s">
        <v>1582</v>
      </c>
      <c r="D173" s="37"/>
      <c r="E173" s="38"/>
    </row>
    <row r="174" spans="1:5" x14ac:dyDescent="0.25">
      <c r="A174" s="36">
        <v>79761114</v>
      </c>
      <c r="B174" s="37" t="s">
        <v>1680</v>
      </c>
      <c r="C174" s="37" t="s">
        <v>1518</v>
      </c>
      <c r="D174" s="37"/>
      <c r="E174" s="38"/>
    </row>
    <row r="175" spans="1:5" x14ac:dyDescent="0.25">
      <c r="A175" s="36">
        <v>80221151</v>
      </c>
      <c r="B175" s="37" t="s">
        <v>1681</v>
      </c>
      <c r="C175" s="37" t="s">
        <v>1518</v>
      </c>
      <c r="D175" s="37"/>
      <c r="E175" s="38"/>
    </row>
    <row r="176" spans="1:5" x14ac:dyDescent="0.25">
      <c r="A176" s="36">
        <v>52423514</v>
      </c>
      <c r="B176" s="37" t="s">
        <v>1500</v>
      </c>
      <c r="C176" s="37" t="s">
        <v>1528</v>
      </c>
      <c r="D176" s="37"/>
      <c r="E176" s="38"/>
    </row>
    <row r="177" spans="1:5" x14ac:dyDescent="0.25">
      <c r="A177" s="36">
        <v>334283</v>
      </c>
      <c r="B177" s="37" t="s">
        <v>1520</v>
      </c>
      <c r="C177" s="37" t="s">
        <v>1519</v>
      </c>
      <c r="D177" s="37"/>
      <c r="E177" s="38">
        <v>67753</v>
      </c>
    </row>
    <row r="178" spans="1:5" x14ac:dyDescent="0.25">
      <c r="A178" s="36">
        <v>80407056</v>
      </c>
      <c r="B178" s="37" t="s">
        <v>1682</v>
      </c>
      <c r="C178" s="37" t="s">
        <v>1518</v>
      </c>
      <c r="D178" s="37"/>
      <c r="E178" s="38"/>
    </row>
    <row r="179" spans="1:5" x14ac:dyDescent="0.25">
      <c r="A179" s="36">
        <v>52425899</v>
      </c>
      <c r="B179" s="37" t="s">
        <v>1683</v>
      </c>
      <c r="C179" s="37" t="s">
        <v>1518</v>
      </c>
      <c r="D179" s="37"/>
      <c r="E179" s="38"/>
    </row>
    <row r="180" spans="1:5" x14ac:dyDescent="0.25">
      <c r="A180" s="36">
        <v>80028286</v>
      </c>
      <c r="B180" s="37" t="s">
        <v>1684</v>
      </c>
      <c r="C180" s="37" t="s">
        <v>1528</v>
      </c>
      <c r="D180" s="37"/>
      <c r="E180" s="38"/>
    </row>
    <row r="181" spans="1:5" x14ac:dyDescent="0.25">
      <c r="A181" s="36">
        <v>709948</v>
      </c>
      <c r="B181" s="37" t="s">
        <v>1685</v>
      </c>
      <c r="C181" s="37" t="s">
        <v>1519</v>
      </c>
      <c r="D181" s="37"/>
      <c r="E181" s="38">
        <v>67753</v>
      </c>
    </row>
    <row r="182" spans="1:5" x14ac:dyDescent="0.25">
      <c r="A182" s="36">
        <v>707680</v>
      </c>
      <c r="B182" s="37" t="s">
        <v>1686</v>
      </c>
      <c r="C182" s="37" t="s">
        <v>1519</v>
      </c>
      <c r="D182" s="37"/>
      <c r="E182" s="38">
        <v>67753</v>
      </c>
    </row>
    <row r="183" spans="1:5" x14ac:dyDescent="0.25">
      <c r="A183" s="36">
        <v>80505600</v>
      </c>
      <c r="B183" s="37" t="s">
        <v>1687</v>
      </c>
      <c r="C183" s="37" t="s">
        <v>1518</v>
      </c>
      <c r="D183" s="37"/>
      <c r="E183" s="38"/>
    </row>
    <row r="184" spans="1:5" x14ac:dyDescent="0.25">
      <c r="A184" s="36">
        <v>14981684</v>
      </c>
      <c r="B184" s="37" t="s">
        <v>1688</v>
      </c>
      <c r="C184" s="37" t="s">
        <v>1518</v>
      </c>
      <c r="D184" s="37"/>
      <c r="E184" s="38"/>
    </row>
    <row r="185" spans="1:5" x14ac:dyDescent="0.25">
      <c r="A185" s="36">
        <v>79916954</v>
      </c>
      <c r="B185" s="37" t="s">
        <v>1689</v>
      </c>
      <c r="C185" s="37" t="s">
        <v>1516</v>
      </c>
      <c r="D185" s="37"/>
      <c r="E185" s="38"/>
    </row>
    <row r="186" spans="1:5" x14ac:dyDescent="0.25">
      <c r="A186" s="36">
        <v>19233706</v>
      </c>
      <c r="B186" s="37" t="s">
        <v>1690</v>
      </c>
      <c r="C186" s="37" t="s">
        <v>1518</v>
      </c>
      <c r="D186" s="37"/>
      <c r="E186" s="38"/>
    </row>
    <row r="187" spans="1:5" x14ac:dyDescent="0.25">
      <c r="A187" s="36">
        <v>25180692</v>
      </c>
      <c r="B187" s="37" t="s">
        <v>1691</v>
      </c>
      <c r="C187" s="37" t="s">
        <v>1518</v>
      </c>
      <c r="D187" s="37"/>
      <c r="E187" s="38"/>
    </row>
    <row r="188" spans="1:5" x14ac:dyDescent="0.25">
      <c r="A188" s="36">
        <v>79265030</v>
      </c>
      <c r="B188" s="37" t="s">
        <v>1692</v>
      </c>
      <c r="C188" s="37" t="s">
        <v>1528</v>
      </c>
      <c r="D188" s="37"/>
      <c r="E188" s="38"/>
    </row>
    <row r="189" spans="1:5" x14ac:dyDescent="0.25">
      <c r="A189" s="36">
        <v>1125678733</v>
      </c>
      <c r="B189" s="37" t="s">
        <v>1475</v>
      </c>
      <c r="C189" s="37" t="s">
        <v>1519</v>
      </c>
      <c r="D189" s="37"/>
      <c r="E189" s="38">
        <v>67753</v>
      </c>
    </row>
    <row r="190" spans="1:5" x14ac:dyDescent="0.25">
      <c r="A190" s="36">
        <v>85458629</v>
      </c>
      <c r="B190" s="37" t="s">
        <v>1693</v>
      </c>
      <c r="C190" s="37" t="s">
        <v>1516</v>
      </c>
      <c r="D190" s="37"/>
      <c r="E190" s="38"/>
    </row>
    <row r="191" spans="1:5" x14ac:dyDescent="0.25">
      <c r="A191" s="36">
        <v>79522746</v>
      </c>
      <c r="B191" s="37" t="s">
        <v>1694</v>
      </c>
      <c r="C191" s="37" t="s">
        <v>1518</v>
      </c>
      <c r="D191" s="37"/>
      <c r="E191" s="38"/>
    </row>
    <row r="192" spans="1:5" x14ac:dyDescent="0.25">
      <c r="A192" s="36">
        <v>80098379</v>
      </c>
      <c r="B192" s="37" t="s">
        <v>1695</v>
      </c>
      <c r="C192" s="37" t="s">
        <v>1516</v>
      </c>
      <c r="D192" s="37"/>
      <c r="E192" s="38"/>
    </row>
    <row r="193" spans="1:5" x14ac:dyDescent="0.25">
      <c r="A193" s="36">
        <v>52704487</v>
      </c>
      <c r="B193" s="37" t="s">
        <v>1696</v>
      </c>
      <c r="C193" s="37" t="s">
        <v>1518</v>
      </c>
      <c r="D193" s="37"/>
      <c r="E193" s="38"/>
    </row>
    <row r="194" spans="1:5" x14ac:dyDescent="0.25">
      <c r="A194" s="36">
        <v>79381422</v>
      </c>
      <c r="B194" s="37" t="s">
        <v>1697</v>
      </c>
      <c r="C194" s="37" t="s">
        <v>1528</v>
      </c>
      <c r="D194" s="37"/>
      <c r="E194" s="38"/>
    </row>
    <row r="195" spans="1:5" x14ac:dyDescent="0.25">
      <c r="A195" s="36">
        <v>80434786</v>
      </c>
      <c r="B195" s="37" t="s">
        <v>1698</v>
      </c>
      <c r="C195" s="37" t="s">
        <v>1518</v>
      </c>
      <c r="D195" s="37"/>
      <c r="E195" s="38"/>
    </row>
    <row r="196" spans="1:5" x14ac:dyDescent="0.25">
      <c r="A196" s="36">
        <v>52378843</v>
      </c>
      <c r="B196" s="37" t="s">
        <v>1699</v>
      </c>
      <c r="C196" s="37" t="s">
        <v>1518</v>
      </c>
      <c r="D196" s="37"/>
      <c r="E196" s="38"/>
    </row>
    <row r="197" spans="1:5" x14ac:dyDescent="0.25">
      <c r="A197" s="36">
        <v>1010161818</v>
      </c>
      <c r="B197" s="37" t="s">
        <v>1478</v>
      </c>
      <c r="C197" s="37" t="s">
        <v>1516</v>
      </c>
      <c r="D197" s="37"/>
      <c r="E197" s="38"/>
    </row>
    <row r="198" spans="1:5" x14ac:dyDescent="0.25">
      <c r="A198" s="36">
        <v>3166172</v>
      </c>
      <c r="B198" s="37" t="s">
        <v>1700</v>
      </c>
      <c r="C198" s="37" t="s">
        <v>1518</v>
      </c>
      <c r="D198" s="37"/>
      <c r="E198" s="38"/>
    </row>
    <row r="199" spans="1:5" x14ac:dyDescent="0.25">
      <c r="A199" s="36">
        <v>53038741</v>
      </c>
      <c r="B199" s="37" t="s">
        <v>1701</v>
      </c>
      <c r="C199" s="37" t="s">
        <v>1516</v>
      </c>
      <c r="D199" s="37"/>
      <c r="E199" s="38"/>
    </row>
    <row r="200" spans="1:5" x14ac:dyDescent="0.25">
      <c r="A200" s="36">
        <v>19107015</v>
      </c>
      <c r="B200" s="37" t="s">
        <v>1702</v>
      </c>
      <c r="C200" s="37" t="s">
        <v>1516</v>
      </c>
      <c r="D200" s="37"/>
      <c r="E200" s="38"/>
    </row>
    <row r="201" spans="1:5" x14ac:dyDescent="0.25">
      <c r="A201" s="36">
        <v>75077266</v>
      </c>
      <c r="B201" s="37" t="s">
        <v>1703</v>
      </c>
      <c r="C201" s="37" t="s">
        <v>1518</v>
      </c>
      <c r="D201" s="37"/>
      <c r="E201" s="38"/>
    </row>
    <row r="202" spans="1:5" x14ac:dyDescent="0.25">
      <c r="A202" s="36">
        <v>79683107</v>
      </c>
      <c r="B202" s="37" t="s">
        <v>1704</v>
      </c>
      <c r="C202" s="37" t="s">
        <v>1518</v>
      </c>
      <c r="D202" s="37"/>
      <c r="E202" s="38"/>
    </row>
    <row r="203" spans="1:5" x14ac:dyDescent="0.25">
      <c r="A203" s="36">
        <v>499032</v>
      </c>
      <c r="B203" s="37" t="s">
        <v>1481</v>
      </c>
      <c r="C203" s="37" t="s">
        <v>1519</v>
      </c>
      <c r="D203" s="37"/>
      <c r="E203" s="38">
        <v>49050</v>
      </c>
    </row>
    <row r="204" spans="1:5" x14ac:dyDescent="0.25">
      <c r="A204" s="36">
        <v>7185484</v>
      </c>
      <c r="B204" s="37" t="s">
        <v>1705</v>
      </c>
      <c r="C204" s="37" t="s">
        <v>1516</v>
      </c>
      <c r="D204" s="37"/>
      <c r="E204" s="38"/>
    </row>
    <row r="205" spans="1:5" x14ac:dyDescent="0.25">
      <c r="A205" s="36">
        <v>16590372</v>
      </c>
      <c r="B205" s="37" t="s">
        <v>1706</v>
      </c>
      <c r="C205" s="37" t="s">
        <v>1518</v>
      </c>
      <c r="D205" s="37"/>
      <c r="E205" s="38"/>
    </row>
    <row r="206" spans="1:5" x14ac:dyDescent="0.25">
      <c r="A206" s="36">
        <v>52793127</v>
      </c>
      <c r="B206" s="37" t="s">
        <v>1707</v>
      </c>
      <c r="C206" s="37" t="s">
        <v>1519</v>
      </c>
      <c r="D206" s="37"/>
      <c r="E206" s="38">
        <v>49050</v>
      </c>
    </row>
    <row r="207" spans="1:5" x14ac:dyDescent="0.25">
      <c r="A207" s="36">
        <v>7600497</v>
      </c>
      <c r="B207" s="37" t="s">
        <v>1708</v>
      </c>
      <c r="C207" s="37" t="s">
        <v>1528</v>
      </c>
      <c r="D207" s="37"/>
      <c r="E207" s="38"/>
    </row>
    <row r="208" spans="1:5" x14ac:dyDescent="0.25">
      <c r="A208" s="36">
        <v>79524163</v>
      </c>
      <c r="B208" s="37" t="s">
        <v>1709</v>
      </c>
      <c r="C208" s="37" t="s">
        <v>1518</v>
      </c>
      <c r="D208" s="37"/>
      <c r="E208" s="38"/>
    </row>
    <row r="209" spans="1:5" x14ac:dyDescent="0.25">
      <c r="A209" s="36">
        <v>79735263</v>
      </c>
      <c r="B209" s="37" t="s">
        <v>1710</v>
      </c>
      <c r="C209" s="37" t="s">
        <v>1519</v>
      </c>
      <c r="D209" s="37"/>
      <c r="E209" s="38">
        <v>38300</v>
      </c>
    </row>
    <row r="210" spans="1:5" x14ac:dyDescent="0.25">
      <c r="A210" s="36">
        <v>52526631</v>
      </c>
      <c r="B210" s="37" t="s">
        <v>1711</v>
      </c>
      <c r="C210" s="37" t="s">
        <v>1518</v>
      </c>
      <c r="D210" s="37"/>
      <c r="E210" s="38"/>
    </row>
    <row r="211" spans="1:5" x14ac:dyDescent="0.25">
      <c r="A211" s="36">
        <v>52841671</v>
      </c>
      <c r="B211" s="37" t="s">
        <v>1712</v>
      </c>
      <c r="C211" s="37" t="s">
        <v>1519</v>
      </c>
      <c r="D211" s="37"/>
      <c r="E211" s="38">
        <v>49050</v>
      </c>
    </row>
    <row r="212" spans="1:5" x14ac:dyDescent="0.25">
      <c r="A212" s="36">
        <v>79654803</v>
      </c>
      <c r="B212" s="37" t="s">
        <v>1713</v>
      </c>
      <c r="C212" s="37" t="s">
        <v>1528</v>
      </c>
      <c r="D212" s="37"/>
      <c r="E212" s="38"/>
    </row>
    <row r="213" spans="1:5" x14ac:dyDescent="0.25">
      <c r="A213" s="36">
        <v>79941651</v>
      </c>
      <c r="B213" s="37" t="s">
        <v>1714</v>
      </c>
      <c r="C213" s="37" t="s">
        <v>1516</v>
      </c>
      <c r="D213" s="37"/>
      <c r="E213" s="38"/>
    </row>
    <row r="214" spans="1:5" x14ac:dyDescent="0.25">
      <c r="A214" s="36">
        <v>79408070</v>
      </c>
      <c r="B214" s="37" t="s">
        <v>1715</v>
      </c>
      <c r="C214" s="37" t="s">
        <v>1528</v>
      </c>
      <c r="D214" s="37"/>
      <c r="E214" s="38"/>
    </row>
    <row r="215" spans="1:5" x14ac:dyDescent="0.25">
      <c r="A215" s="36">
        <v>1034281000</v>
      </c>
      <c r="B215" s="37" t="s">
        <v>1480</v>
      </c>
      <c r="C215" s="37" t="s">
        <v>1519</v>
      </c>
      <c r="D215" s="37"/>
      <c r="E215" s="38">
        <v>67753</v>
      </c>
    </row>
    <row r="216" spans="1:5" x14ac:dyDescent="0.25">
      <c r="A216" s="36">
        <v>1020808725</v>
      </c>
      <c r="B216" s="37" t="s">
        <v>1473</v>
      </c>
      <c r="C216" s="37" t="s">
        <v>1519</v>
      </c>
      <c r="D216" s="37"/>
      <c r="E216" s="38">
        <v>67753</v>
      </c>
    </row>
    <row r="217" spans="1:5" x14ac:dyDescent="0.25">
      <c r="A217" s="36">
        <v>52776144</v>
      </c>
      <c r="B217" s="37" t="s">
        <v>1510</v>
      </c>
      <c r="C217" s="37" t="s">
        <v>1516</v>
      </c>
      <c r="D217" s="37"/>
      <c r="E217" s="38"/>
    </row>
    <row r="218" spans="1:5" x14ac:dyDescent="0.25">
      <c r="A218" s="36">
        <v>51664043</v>
      </c>
      <c r="B218" s="37" t="s">
        <v>1716</v>
      </c>
      <c r="C218" s="37" t="s">
        <v>1518</v>
      </c>
      <c r="D218" s="37"/>
      <c r="E218" s="38"/>
    </row>
    <row r="219" spans="1:5" x14ac:dyDescent="0.25">
      <c r="A219" s="36">
        <v>1140816341</v>
      </c>
      <c r="B219" s="37" t="s">
        <v>1717</v>
      </c>
      <c r="C219" s="37" t="s">
        <v>1516</v>
      </c>
      <c r="D219" s="37"/>
      <c r="E219" s="38"/>
    </row>
    <row r="220" spans="1:5" x14ac:dyDescent="0.25">
      <c r="A220" s="36">
        <v>93410850</v>
      </c>
      <c r="B220" s="37" t="s">
        <v>1718</v>
      </c>
      <c r="C220" s="37" t="s">
        <v>1516</v>
      </c>
      <c r="D220" s="37"/>
      <c r="E220" s="38"/>
    </row>
    <row r="221" spans="1:5" x14ac:dyDescent="0.25">
      <c r="A221" s="36">
        <v>53051830</v>
      </c>
      <c r="B221" s="37" t="s">
        <v>1482</v>
      </c>
      <c r="C221" s="37" t="s">
        <v>1518</v>
      </c>
      <c r="D221" s="37"/>
      <c r="E221" s="38"/>
    </row>
    <row r="222" spans="1:5" x14ac:dyDescent="0.25">
      <c r="A222" s="36">
        <v>777352</v>
      </c>
      <c r="B222" s="37" t="s">
        <v>1474</v>
      </c>
      <c r="C222" s="37" t="s">
        <v>1519</v>
      </c>
      <c r="D222" s="37"/>
      <c r="E222" s="38">
        <v>49050</v>
      </c>
    </row>
    <row r="223" spans="1:5" x14ac:dyDescent="0.25">
      <c r="A223" s="36">
        <v>79781448</v>
      </c>
      <c r="B223" s="37" t="s">
        <v>1719</v>
      </c>
      <c r="C223" s="37" t="s">
        <v>1518</v>
      </c>
      <c r="D223" s="37"/>
      <c r="E223" s="38"/>
    </row>
    <row r="224" spans="1:5" x14ac:dyDescent="0.25">
      <c r="A224" s="36">
        <v>79755161</v>
      </c>
      <c r="B224" s="37" t="s">
        <v>1720</v>
      </c>
      <c r="C224" s="37" t="s">
        <v>1516</v>
      </c>
      <c r="D224" s="37"/>
      <c r="E224" s="38"/>
    </row>
    <row r="225" spans="1:5" x14ac:dyDescent="0.25">
      <c r="A225" s="36">
        <v>80173873</v>
      </c>
      <c r="B225" s="37" t="s">
        <v>1501</v>
      </c>
      <c r="C225" s="37" t="s">
        <v>1516</v>
      </c>
      <c r="D225" s="37"/>
      <c r="E225" s="38"/>
    </row>
    <row r="226" spans="1:5" x14ac:dyDescent="0.25">
      <c r="A226" s="36">
        <v>53905142</v>
      </c>
      <c r="B226" s="37" t="s">
        <v>1721</v>
      </c>
      <c r="C226" s="37" t="s">
        <v>1516</v>
      </c>
      <c r="D226" s="37"/>
      <c r="E226" s="38"/>
    </row>
    <row r="227" spans="1:5" x14ac:dyDescent="0.25">
      <c r="A227" s="36">
        <v>19473917</v>
      </c>
      <c r="B227" s="37" t="s">
        <v>1722</v>
      </c>
      <c r="C227" s="37" t="s">
        <v>1582</v>
      </c>
      <c r="D227" s="37"/>
      <c r="E227" s="38"/>
    </row>
    <row r="228" spans="1:5" x14ac:dyDescent="0.25">
      <c r="A228" s="36">
        <v>1071142233</v>
      </c>
      <c r="B228" s="37" t="s">
        <v>1723</v>
      </c>
      <c r="C228" s="37" t="s">
        <v>1519</v>
      </c>
      <c r="D228" s="37"/>
      <c r="E228" s="38">
        <v>95634</v>
      </c>
    </row>
    <row r="229" spans="1:5" x14ac:dyDescent="0.25">
      <c r="A229" s="36">
        <v>80232297</v>
      </c>
      <c r="B229" s="37" t="s">
        <v>1724</v>
      </c>
      <c r="C229" s="37" t="s">
        <v>1516</v>
      </c>
      <c r="D229" s="37"/>
      <c r="E229" s="38"/>
    </row>
    <row r="230" spans="1:5" x14ac:dyDescent="0.25">
      <c r="A230" s="36">
        <v>80194898</v>
      </c>
      <c r="B230" s="37" t="s">
        <v>1725</v>
      </c>
      <c r="C230" s="37" t="s">
        <v>1519</v>
      </c>
      <c r="D230" s="37"/>
      <c r="E230" s="38">
        <v>34722</v>
      </c>
    </row>
    <row r="231" spans="1:5" x14ac:dyDescent="0.25">
      <c r="A231" s="36">
        <v>80002169</v>
      </c>
      <c r="B231" s="37" t="s">
        <v>1726</v>
      </c>
      <c r="C231" s="37" t="s">
        <v>1518</v>
      </c>
      <c r="D231" s="37"/>
      <c r="E231" s="38"/>
    </row>
    <row r="232" spans="1:5" x14ac:dyDescent="0.25">
      <c r="A232" s="36">
        <v>80125016</v>
      </c>
      <c r="B232" s="37" t="s">
        <v>1727</v>
      </c>
      <c r="C232" s="37" t="s">
        <v>1528</v>
      </c>
      <c r="D232" s="37"/>
      <c r="E232" s="38"/>
    </row>
    <row r="233" spans="1:5" x14ac:dyDescent="0.25">
      <c r="A233" s="36">
        <v>426829</v>
      </c>
      <c r="B233" s="37" t="s">
        <v>1728</v>
      </c>
      <c r="C233" s="37" t="s">
        <v>1519</v>
      </c>
      <c r="D233" s="37"/>
      <c r="E233" s="38">
        <v>49050</v>
      </c>
    </row>
    <row r="234" spans="1:5" x14ac:dyDescent="0.25">
      <c r="A234" s="36">
        <v>53055531</v>
      </c>
      <c r="B234" s="37" t="s">
        <v>1729</v>
      </c>
      <c r="C234" s="37" t="s">
        <v>1528</v>
      </c>
      <c r="D234" s="37"/>
      <c r="E234" s="38"/>
    </row>
    <row r="235" spans="1:5" x14ac:dyDescent="0.25">
      <c r="A235" s="36">
        <v>79686192</v>
      </c>
      <c r="B235" s="37" t="s">
        <v>1730</v>
      </c>
      <c r="C235" s="37" t="s">
        <v>1518</v>
      </c>
      <c r="D235" s="37"/>
      <c r="E235" s="38"/>
    </row>
    <row r="236" spans="1:5" x14ac:dyDescent="0.25">
      <c r="A236" s="36">
        <v>52050780</v>
      </c>
      <c r="B236" s="37" t="s">
        <v>1731</v>
      </c>
      <c r="C236" s="37" t="s">
        <v>1518</v>
      </c>
      <c r="D236" s="37"/>
      <c r="E236" s="38"/>
    </row>
    <row r="237" spans="1:5" x14ac:dyDescent="0.25">
      <c r="A237" s="36">
        <v>91520836</v>
      </c>
      <c r="B237" s="37" t="s">
        <v>1732</v>
      </c>
      <c r="C237" s="37" t="s">
        <v>1528</v>
      </c>
      <c r="D237" s="37"/>
      <c r="E237" s="38"/>
    </row>
    <row r="238" spans="1:5" x14ac:dyDescent="0.25">
      <c r="A238" s="36">
        <v>59817252</v>
      </c>
      <c r="B238" s="37" t="s">
        <v>1733</v>
      </c>
      <c r="C238" s="37" t="s">
        <v>1528</v>
      </c>
      <c r="D238" s="37"/>
      <c r="E238" s="38"/>
    </row>
    <row r="239" spans="1:5" x14ac:dyDescent="0.25">
      <c r="A239" s="36">
        <v>79510226</v>
      </c>
      <c r="B239" s="37" t="s">
        <v>1734</v>
      </c>
      <c r="C239" s="37" t="s">
        <v>1518</v>
      </c>
      <c r="D239" s="37"/>
      <c r="E239" s="38"/>
    </row>
    <row r="240" spans="1:5" x14ac:dyDescent="0.25">
      <c r="A240" s="36">
        <v>31199014</v>
      </c>
      <c r="B240" s="37" t="s">
        <v>1735</v>
      </c>
      <c r="C240" s="37" t="s">
        <v>1518</v>
      </c>
      <c r="D240" s="37"/>
      <c r="E240" s="38"/>
    </row>
    <row r="241" spans="1:5" x14ac:dyDescent="0.25">
      <c r="A241" s="36">
        <v>51824498</v>
      </c>
      <c r="B241" s="37" t="s">
        <v>1736</v>
      </c>
      <c r="C241" s="37" t="s">
        <v>1518</v>
      </c>
      <c r="D241" s="37"/>
      <c r="E241" s="38"/>
    </row>
    <row r="242" spans="1:5" x14ac:dyDescent="0.25">
      <c r="A242" s="36">
        <v>335488</v>
      </c>
      <c r="B242" s="37" t="s">
        <v>1737</v>
      </c>
      <c r="C242" s="37" t="s">
        <v>1519</v>
      </c>
      <c r="D242" s="37"/>
      <c r="E242" s="38">
        <v>67753</v>
      </c>
    </row>
    <row r="243" spans="1:5" x14ac:dyDescent="0.25">
      <c r="A243" s="36">
        <v>80872146</v>
      </c>
      <c r="B243" s="37" t="s">
        <v>1738</v>
      </c>
      <c r="C243" s="37" t="s">
        <v>1516</v>
      </c>
      <c r="D243" s="37"/>
      <c r="E243" s="38"/>
    </row>
    <row r="244" spans="1:5" x14ac:dyDescent="0.25">
      <c r="A244" s="36">
        <v>12978798</v>
      </c>
      <c r="B244" s="37" t="s">
        <v>1739</v>
      </c>
      <c r="C244" s="37" t="s">
        <v>1518</v>
      </c>
      <c r="D244" s="37"/>
      <c r="E244" s="38"/>
    </row>
    <row r="245" spans="1:5" x14ac:dyDescent="0.25">
      <c r="A245" s="36">
        <v>8850966</v>
      </c>
      <c r="B245" s="37" t="s">
        <v>1740</v>
      </c>
      <c r="C245" s="37" t="s">
        <v>1516</v>
      </c>
      <c r="D245" s="37"/>
      <c r="E245" s="38"/>
    </row>
    <row r="246" spans="1:5" x14ac:dyDescent="0.25">
      <c r="A246" s="36">
        <v>80090598</v>
      </c>
      <c r="B246" s="37" t="s">
        <v>1741</v>
      </c>
      <c r="C246" s="37" t="s">
        <v>1528</v>
      </c>
      <c r="D246" s="37"/>
      <c r="E246" s="38"/>
    </row>
    <row r="247" spans="1:5" x14ac:dyDescent="0.25">
      <c r="A247" s="36">
        <v>80822244</v>
      </c>
      <c r="B247" s="37" t="s">
        <v>1742</v>
      </c>
      <c r="C247" s="37" t="s">
        <v>1528</v>
      </c>
      <c r="D247" s="37"/>
      <c r="E247" s="38"/>
    </row>
    <row r="248" spans="1:5" x14ac:dyDescent="0.25">
      <c r="A248" s="36">
        <v>79670928</v>
      </c>
      <c r="B248" s="37" t="s">
        <v>1743</v>
      </c>
      <c r="C248" s="37" t="s">
        <v>1518</v>
      </c>
      <c r="D248" s="37"/>
      <c r="E248" s="38"/>
    </row>
    <row r="249" spans="1:5" x14ac:dyDescent="0.25">
      <c r="A249" s="36">
        <v>53105467</v>
      </c>
      <c r="B249" s="37" t="s">
        <v>1744</v>
      </c>
      <c r="C249" s="37" t="s">
        <v>1518</v>
      </c>
      <c r="D249" s="37"/>
      <c r="E249" s="38"/>
    </row>
    <row r="250" spans="1:5" x14ac:dyDescent="0.25">
      <c r="A250" s="36">
        <v>1020718458</v>
      </c>
      <c r="B250" s="37" t="s">
        <v>1745</v>
      </c>
      <c r="C250" s="37" t="s">
        <v>1516</v>
      </c>
      <c r="D250" s="37"/>
      <c r="E250" s="38"/>
    </row>
    <row r="251" spans="1:5" x14ac:dyDescent="0.25">
      <c r="A251" s="36">
        <v>19122724</v>
      </c>
      <c r="B251" s="37" t="s">
        <v>1746</v>
      </c>
      <c r="C251" s="37" t="s">
        <v>1518</v>
      </c>
      <c r="D251" s="37"/>
      <c r="E251" s="38"/>
    </row>
    <row r="252" spans="1:5" x14ac:dyDescent="0.25">
      <c r="A252" s="36">
        <v>86068831</v>
      </c>
      <c r="B252" s="37" t="s">
        <v>1747</v>
      </c>
      <c r="C252" s="37" t="s">
        <v>1518</v>
      </c>
      <c r="D252" s="37"/>
      <c r="E252" s="38"/>
    </row>
    <row r="253" spans="1:5" x14ac:dyDescent="0.25">
      <c r="A253" s="36">
        <v>452850</v>
      </c>
      <c r="B253" s="37" t="s">
        <v>1748</v>
      </c>
      <c r="C253" s="37" t="s">
        <v>1518</v>
      </c>
      <c r="D253" s="37"/>
      <c r="E253" s="38"/>
    </row>
    <row r="254" spans="1:5" x14ac:dyDescent="0.25">
      <c r="A254" s="36">
        <v>46677076</v>
      </c>
      <c r="B254" s="37" t="s">
        <v>1749</v>
      </c>
      <c r="C254" s="37" t="s">
        <v>1518</v>
      </c>
      <c r="D254" s="37"/>
      <c r="E254" s="38"/>
    </row>
    <row r="255" spans="1:5" x14ac:dyDescent="0.25">
      <c r="A255" s="36">
        <v>1019048352</v>
      </c>
      <c r="B255" s="37" t="s">
        <v>1750</v>
      </c>
      <c r="C255" s="37" t="s">
        <v>1516</v>
      </c>
      <c r="D255" s="37"/>
      <c r="E255" s="38"/>
    </row>
    <row r="256" spans="1:5" x14ac:dyDescent="0.25">
      <c r="A256" s="36">
        <v>79503582</v>
      </c>
      <c r="B256" s="37" t="s">
        <v>1751</v>
      </c>
      <c r="C256" s="37" t="s">
        <v>1518</v>
      </c>
      <c r="D256" s="37"/>
      <c r="E256" s="38"/>
    </row>
    <row r="257" spans="1:5" x14ac:dyDescent="0.25">
      <c r="A257" s="36">
        <v>52704610</v>
      </c>
      <c r="B257" s="37" t="s">
        <v>1506</v>
      </c>
      <c r="C257" s="37" t="s">
        <v>1518</v>
      </c>
      <c r="D257" s="37"/>
      <c r="E257" s="38"/>
    </row>
    <row r="258" spans="1:5" x14ac:dyDescent="0.25">
      <c r="A258" s="36">
        <v>1125291294</v>
      </c>
      <c r="B258" s="37" t="s">
        <v>1752</v>
      </c>
      <c r="C258" s="37" t="s">
        <v>1516</v>
      </c>
      <c r="D258" s="37"/>
      <c r="E258" s="38"/>
    </row>
    <row r="259" spans="1:5" x14ac:dyDescent="0.25">
      <c r="A259" s="36">
        <v>19360354</v>
      </c>
      <c r="B259" s="37" t="s">
        <v>1753</v>
      </c>
      <c r="C259" s="37" t="s">
        <v>1528</v>
      </c>
      <c r="D259" s="37"/>
      <c r="E259" s="38"/>
    </row>
    <row r="260" spans="1:5" x14ac:dyDescent="0.25">
      <c r="A260" s="36">
        <v>773288</v>
      </c>
      <c r="B260" s="37" t="s">
        <v>1754</v>
      </c>
      <c r="C260" s="37" t="s">
        <v>1519</v>
      </c>
      <c r="D260" s="37"/>
      <c r="E260" s="38">
        <v>67753</v>
      </c>
    </row>
    <row r="261" spans="1:5" x14ac:dyDescent="0.25">
      <c r="A261" s="36">
        <v>85449646</v>
      </c>
      <c r="B261" s="37" t="s">
        <v>1755</v>
      </c>
      <c r="C261" s="37" t="s">
        <v>1528</v>
      </c>
      <c r="D261" s="37"/>
      <c r="E261" s="38"/>
    </row>
    <row r="262" spans="1:5" x14ac:dyDescent="0.25">
      <c r="A262" s="36">
        <v>52382243</v>
      </c>
      <c r="B262" s="37" t="s">
        <v>1756</v>
      </c>
      <c r="C262" s="37" t="s">
        <v>1519</v>
      </c>
      <c r="D262" s="37"/>
      <c r="E262" s="38">
        <v>38300</v>
      </c>
    </row>
    <row r="263" spans="1:5" x14ac:dyDescent="0.25">
      <c r="A263" s="36">
        <v>45690169</v>
      </c>
      <c r="B263" s="37" t="s">
        <v>1757</v>
      </c>
      <c r="C263" s="37" t="s">
        <v>1516</v>
      </c>
      <c r="D263" s="37"/>
      <c r="E263" s="38"/>
    </row>
    <row r="264" spans="1:5" x14ac:dyDescent="0.25">
      <c r="A264" s="36">
        <v>14890486</v>
      </c>
      <c r="B264" s="37" t="s">
        <v>1758</v>
      </c>
      <c r="C264" s="37" t="s">
        <v>1518</v>
      </c>
      <c r="D264" s="37"/>
      <c r="E264" s="38"/>
    </row>
    <row r="265" spans="1:5" x14ac:dyDescent="0.25">
      <c r="A265" s="36">
        <v>52153117</v>
      </c>
      <c r="B265" s="37" t="s">
        <v>1759</v>
      </c>
      <c r="C265" s="37" t="s">
        <v>1516</v>
      </c>
      <c r="D265" s="37"/>
      <c r="E265" s="38"/>
    </row>
    <row r="266" spans="1:5" x14ac:dyDescent="0.25">
      <c r="A266" s="36">
        <v>79424771</v>
      </c>
      <c r="B266" s="37" t="s">
        <v>1760</v>
      </c>
      <c r="C266" s="37" t="s">
        <v>1518</v>
      </c>
      <c r="D266" s="37"/>
      <c r="E266" s="38"/>
    </row>
    <row r="267" spans="1:5" x14ac:dyDescent="0.25">
      <c r="A267" s="36">
        <v>51754198</v>
      </c>
      <c r="B267" s="37" t="s">
        <v>1761</v>
      </c>
      <c r="C267" s="37" t="s">
        <v>1518</v>
      </c>
      <c r="D267" s="37"/>
      <c r="E267" s="38"/>
    </row>
    <row r="268" spans="1:5" x14ac:dyDescent="0.25">
      <c r="A268" s="36">
        <v>52228378</v>
      </c>
      <c r="B268" s="37" t="s">
        <v>1762</v>
      </c>
      <c r="C268" s="37" t="s">
        <v>1516</v>
      </c>
      <c r="D268" s="37"/>
      <c r="E268" s="38"/>
    </row>
    <row r="269" spans="1:5" x14ac:dyDescent="0.25">
      <c r="A269" s="36">
        <v>1032360251</v>
      </c>
      <c r="B269" s="37" t="s">
        <v>1763</v>
      </c>
      <c r="C269" s="37" t="s">
        <v>1516</v>
      </c>
      <c r="D269" s="37"/>
      <c r="E269" s="38"/>
    </row>
    <row r="270" spans="1:5" x14ac:dyDescent="0.25">
      <c r="A270" s="36">
        <v>1019011008</v>
      </c>
      <c r="B270" s="37" t="s">
        <v>1764</v>
      </c>
      <c r="C270" s="37" t="s">
        <v>1518</v>
      </c>
      <c r="D270" s="37"/>
      <c r="E270" s="38"/>
    </row>
    <row r="271" spans="1:5" x14ac:dyDescent="0.25">
      <c r="A271" s="36">
        <v>19084390</v>
      </c>
      <c r="B271" s="37" t="s">
        <v>1765</v>
      </c>
      <c r="C271" s="37" t="s">
        <v>1519</v>
      </c>
      <c r="D271" s="37"/>
      <c r="E271" s="38">
        <v>166184</v>
      </c>
    </row>
    <row r="272" spans="1:5" x14ac:dyDescent="0.25">
      <c r="A272" s="36">
        <v>73167165</v>
      </c>
      <c r="B272" s="37" t="s">
        <v>1766</v>
      </c>
      <c r="C272" s="37" t="s">
        <v>1516</v>
      </c>
      <c r="D272" s="37"/>
      <c r="E272" s="38"/>
    </row>
    <row r="273" spans="1:5" x14ac:dyDescent="0.25">
      <c r="A273" s="36">
        <v>80543961</v>
      </c>
      <c r="B273" s="37" t="s">
        <v>1767</v>
      </c>
      <c r="C273" s="37" t="s">
        <v>1516</v>
      </c>
      <c r="D273" s="37"/>
      <c r="E273" s="38"/>
    </row>
    <row r="274" spans="1:5" x14ac:dyDescent="0.25">
      <c r="A274" s="36">
        <v>1023875332</v>
      </c>
      <c r="B274" s="37" t="s">
        <v>1768</v>
      </c>
      <c r="C274" s="37" t="s">
        <v>1516</v>
      </c>
      <c r="D274" s="37"/>
      <c r="E274" s="38"/>
    </row>
    <row r="275" spans="1:5" x14ac:dyDescent="0.25">
      <c r="A275" s="36">
        <v>93397236</v>
      </c>
      <c r="B275" s="37" t="s">
        <v>1769</v>
      </c>
      <c r="C275" s="37" t="s">
        <v>1516</v>
      </c>
      <c r="D275" s="37"/>
      <c r="E275" s="38"/>
    </row>
    <row r="276" spans="1:5" x14ac:dyDescent="0.25">
      <c r="A276" s="36">
        <v>91420242</v>
      </c>
      <c r="B276" s="37" t="s">
        <v>1770</v>
      </c>
      <c r="C276" s="37" t="s">
        <v>1528</v>
      </c>
      <c r="D276" s="37"/>
      <c r="E276" s="38"/>
    </row>
    <row r="277" spans="1:5" x14ac:dyDescent="0.25">
      <c r="A277" s="36">
        <v>1010196191</v>
      </c>
      <c r="B277" s="37" t="s">
        <v>1509</v>
      </c>
      <c r="C277" s="37" t="s">
        <v>1516</v>
      </c>
      <c r="D277" s="37"/>
      <c r="E277" s="38"/>
    </row>
    <row r="278" spans="1:5" x14ac:dyDescent="0.25">
      <c r="A278" s="36">
        <v>80239515</v>
      </c>
      <c r="B278" s="37" t="s">
        <v>1771</v>
      </c>
      <c r="C278" s="37" t="s">
        <v>1516</v>
      </c>
      <c r="D278" s="37"/>
      <c r="E278" s="38"/>
    </row>
    <row r="279" spans="1:5" x14ac:dyDescent="0.25">
      <c r="A279" s="36">
        <v>79329248</v>
      </c>
      <c r="B279" s="37" t="s">
        <v>1772</v>
      </c>
      <c r="C279" s="37" t="s">
        <v>1528</v>
      </c>
      <c r="D279" s="37"/>
      <c r="E279" s="38"/>
    </row>
    <row r="280" spans="1:5" x14ac:dyDescent="0.25">
      <c r="A280" s="36">
        <v>79883998</v>
      </c>
      <c r="B280" s="37" t="s">
        <v>1504</v>
      </c>
      <c r="C280" s="37" t="s">
        <v>1516</v>
      </c>
      <c r="D280" s="37"/>
      <c r="E280" s="38"/>
    </row>
    <row r="281" spans="1:5" x14ac:dyDescent="0.25">
      <c r="A281" s="36">
        <v>1015400966</v>
      </c>
      <c r="B281" s="37" t="s">
        <v>1773</v>
      </c>
      <c r="C281" s="37" t="s">
        <v>1528</v>
      </c>
      <c r="D281" s="37"/>
      <c r="E281" s="38"/>
    </row>
    <row r="282" spans="1:5" x14ac:dyDescent="0.25">
      <c r="A282" s="36">
        <v>417907</v>
      </c>
      <c r="B282" s="37" t="s">
        <v>1470</v>
      </c>
      <c r="C282" s="37" t="s">
        <v>1519</v>
      </c>
      <c r="D282" s="37"/>
      <c r="E282" s="38">
        <v>67753</v>
      </c>
    </row>
    <row r="283" spans="1:5" x14ac:dyDescent="0.25">
      <c r="A283" s="36">
        <v>614203</v>
      </c>
      <c r="B283" s="37" t="s">
        <v>1774</v>
      </c>
      <c r="C283" s="37" t="s">
        <v>1519</v>
      </c>
      <c r="D283" s="37"/>
      <c r="E283" s="38">
        <v>67753</v>
      </c>
    </row>
    <row r="284" spans="1:5" x14ac:dyDescent="0.25">
      <c r="A284" s="36">
        <v>1030623696</v>
      </c>
      <c r="B284" s="37" t="s">
        <v>1775</v>
      </c>
      <c r="C284" s="37" t="s">
        <v>1519</v>
      </c>
      <c r="D284" s="37"/>
      <c r="E284" s="38">
        <v>34722</v>
      </c>
    </row>
    <row r="285" spans="1:5" x14ac:dyDescent="0.25">
      <c r="A285" s="36">
        <v>18395025</v>
      </c>
      <c r="B285" s="37" t="s">
        <v>1776</v>
      </c>
      <c r="C285" s="37" t="s">
        <v>1518</v>
      </c>
      <c r="D285" s="37"/>
      <c r="E285" s="38"/>
    </row>
    <row r="286" spans="1:5" x14ac:dyDescent="0.25">
      <c r="A286" s="36">
        <v>79305987</v>
      </c>
      <c r="B286" s="37" t="s">
        <v>1777</v>
      </c>
      <c r="C286" s="37" t="s">
        <v>1516</v>
      </c>
      <c r="D286" s="37"/>
      <c r="E286" s="38"/>
    </row>
    <row r="287" spans="1:5" x14ac:dyDescent="0.25">
      <c r="A287" s="36">
        <v>80040004</v>
      </c>
      <c r="B287" s="37" t="s">
        <v>1778</v>
      </c>
      <c r="C287" s="37" t="s">
        <v>1516</v>
      </c>
      <c r="D287" s="37"/>
      <c r="E287" s="38"/>
    </row>
    <row r="288" spans="1:5" x14ac:dyDescent="0.25">
      <c r="A288" s="36">
        <v>80190204</v>
      </c>
      <c r="B288" s="37" t="s">
        <v>1477</v>
      </c>
      <c r="C288" s="37" t="s">
        <v>1516</v>
      </c>
      <c r="D288" s="37"/>
      <c r="E288" s="38"/>
    </row>
    <row r="289" spans="1:5" x14ac:dyDescent="0.25">
      <c r="A289" s="36">
        <v>1010168628</v>
      </c>
      <c r="B289" s="37" t="s">
        <v>1779</v>
      </c>
      <c r="C289" s="37" t="s">
        <v>1488</v>
      </c>
      <c r="D289" s="37"/>
      <c r="E289" s="38"/>
    </row>
    <row r="290" spans="1:5" x14ac:dyDescent="0.25">
      <c r="A290" s="36">
        <v>1020725667</v>
      </c>
      <c r="B290" s="37" t="s">
        <v>1780</v>
      </c>
      <c r="C290" s="37" t="s">
        <v>1488</v>
      </c>
      <c r="D290" s="37"/>
      <c r="E290" s="38"/>
    </row>
    <row r="291" spans="1:5" x14ac:dyDescent="0.25">
      <c r="A291" s="36">
        <v>313347</v>
      </c>
      <c r="B291" s="37" t="s">
        <v>1781</v>
      </c>
      <c r="C291" s="37" t="s">
        <v>1488</v>
      </c>
      <c r="D291" s="37"/>
      <c r="E291" s="38"/>
    </row>
    <row r="292" spans="1:5" x14ac:dyDescent="0.25">
      <c r="A292" s="36">
        <v>51975293</v>
      </c>
      <c r="B292" s="37" t="s">
        <v>1782</v>
      </c>
      <c r="C292" s="37" t="s">
        <v>1488</v>
      </c>
      <c r="D292" s="37"/>
      <c r="E292" s="38"/>
    </row>
    <row r="293" spans="1:5" x14ac:dyDescent="0.25">
      <c r="A293" s="36">
        <v>20952134</v>
      </c>
      <c r="B293" s="37" t="s">
        <v>1783</v>
      </c>
      <c r="C293" s="37" t="s">
        <v>1488</v>
      </c>
      <c r="D293" s="37"/>
      <c r="E293" s="38"/>
    </row>
    <row r="294" spans="1:5" x14ac:dyDescent="0.25">
      <c r="A294" s="36">
        <v>51901867</v>
      </c>
      <c r="B294" s="37" t="s">
        <v>1784</v>
      </c>
      <c r="C294" s="37" t="s">
        <v>1488</v>
      </c>
      <c r="D294" s="37"/>
      <c r="E294" s="38"/>
    </row>
    <row r="295" spans="1:5" x14ac:dyDescent="0.25">
      <c r="A295" s="36">
        <v>273511</v>
      </c>
      <c r="B295" s="37" t="s">
        <v>1785</v>
      </c>
      <c r="C295" s="37" t="s">
        <v>1488</v>
      </c>
      <c r="D295" s="37"/>
      <c r="E295" s="38"/>
    </row>
    <row r="296" spans="1:5" x14ac:dyDescent="0.25">
      <c r="A296" s="36">
        <v>37896859</v>
      </c>
      <c r="B296" s="37" t="s">
        <v>1786</v>
      </c>
      <c r="C296" s="37" t="s">
        <v>1488</v>
      </c>
      <c r="D296" s="37"/>
      <c r="E296" s="38"/>
    </row>
    <row r="297" spans="1:5" x14ac:dyDescent="0.25">
      <c r="A297" s="36">
        <v>53071168</v>
      </c>
      <c r="B297" s="37" t="s">
        <v>1787</v>
      </c>
      <c r="C297" s="37" t="s">
        <v>1488</v>
      </c>
      <c r="D297" s="37"/>
      <c r="E297" s="38"/>
    </row>
    <row r="298" spans="1:5" x14ac:dyDescent="0.25">
      <c r="A298" s="36">
        <v>23690281</v>
      </c>
      <c r="B298" s="37" t="s">
        <v>1465</v>
      </c>
      <c r="C298" s="37" t="s">
        <v>1488</v>
      </c>
      <c r="D298" s="37"/>
      <c r="E298" s="38"/>
    </row>
    <row r="299" spans="1:5" x14ac:dyDescent="0.25">
      <c r="A299" s="36">
        <v>323686</v>
      </c>
      <c r="B299" s="37" t="s">
        <v>1788</v>
      </c>
      <c r="C299" s="37" t="s">
        <v>1488</v>
      </c>
      <c r="D299" s="37"/>
      <c r="E299" s="38"/>
    </row>
    <row r="300" spans="1:5" x14ac:dyDescent="0.25">
      <c r="A300" s="36">
        <v>52866945</v>
      </c>
      <c r="B300" s="37" t="s">
        <v>1472</v>
      </c>
      <c r="C300" s="37" t="s">
        <v>1488</v>
      </c>
      <c r="D300" s="37"/>
      <c r="E300" s="38"/>
    </row>
    <row r="301" spans="1:5" x14ac:dyDescent="0.25">
      <c r="A301" s="36">
        <v>79868476</v>
      </c>
      <c r="B301" s="37" t="s">
        <v>1789</v>
      </c>
      <c r="C301" s="37" t="s">
        <v>1488</v>
      </c>
      <c r="D301" s="37"/>
      <c r="E301" s="38"/>
    </row>
    <row r="302" spans="1:5" x14ac:dyDescent="0.25">
      <c r="A302" s="36">
        <v>51959816</v>
      </c>
      <c r="B302" s="37" t="s">
        <v>1487</v>
      </c>
      <c r="C302" s="37" t="s">
        <v>1488</v>
      </c>
      <c r="D302" s="37"/>
      <c r="E302" s="38"/>
    </row>
    <row r="303" spans="1:5" x14ac:dyDescent="0.25">
      <c r="A303" s="36">
        <v>52252455</v>
      </c>
      <c r="B303" s="37" t="s">
        <v>1790</v>
      </c>
      <c r="C303" s="37" t="s">
        <v>1488</v>
      </c>
      <c r="D303" s="37"/>
      <c r="E303" s="38"/>
    </row>
    <row r="304" spans="1:5" x14ac:dyDescent="0.25">
      <c r="A304" s="36">
        <v>19365840</v>
      </c>
      <c r="B304" s="37" t="s">
        <v>1791</v>
      </c>
      <c r="C304" s="37" t="s">
        <v>1488</v>
      </c>
      <c r="D304" s="37"/>
      <c r="E304" s="38"/>
    </row>
    <row r="305" spans="1:5" x14ac:dyDescent="0.25">
      <c r="A305" s="36">
        <v>79456177</v>
      </c>
      <c r="B305" s="37" t="s">
        <v>1792</v>
      </c>
      <c r="C305" s="37" t="s">
        <v>1488</v>
      </c>
      <c r="D305" s="37"/>
      <c r="E305" s="38"/>
    </row>
    <row r="306" spans="1:5" x14ac:dyDescent="0.25">
      <c r="A306" s="36">
        <v>52269576</v>
      </c>
      <c r="B306" s="37" t="s">
        <v>1793</v>
      </c>
      <c r="C306" s="37" t="s">
        <v>1488</v>
      </c>
      <c r="D306" s="37"/>
      <c r="E306" s="38"/>
    </row>
    <row r="307" spans="1:5" x14ac:dyDescent="0.25">
      <c r="A307" s="36">
        <v>430386</v>
      </c>
      <c r="B307" s="37" t="s">
        <v>1794</v>
      </c>
      <c r="C307" s="37" t="s">
        <v>1488</v>
      </c>
      <c r="D307" s="37"/>
      <c r="E307" s="38"/>
    </row>
    <row r="308" spans="1:5" x14ac:dyDescent="0.25">
      <c r="A308" s="36">
        <v>80427616</v>
      </c>
      <c r="B308" s="37" t="s">
        <v>1795</v>
      </c>
      <c r="C308" s="37" t="s">
        <v>1488</v>
      </c>
      <c r="D308" s="37"/>
      <c r="E308" s="38"/>
    </row>
    <row r="309" spans="1:5" x14ac:dyDescent="0.25">
      <c r="A309" s="36">
        <v>51921015</v>
      </c>
      <c r="B309" s="37" t="s">
        <v>1796</v>
      </c>
      <c r="C309" s="37" t="s">
        <v>1488</v>
      </c>
      <c r="D309" s="37"/>
      <c r="E309" s="38"/>
    </row>
    <row r="310" spans="1:5" x14ac:dyDescent="0.25">
      <c r="A310" s="36">
        <v>1126000122</v>
      </c>
      <c r="B310" s="37" t="s">
        <v>1797</v>
      </c>
      <c r="C310" s="37" t="s">
        <v>1488</v>
      </c>
      <c r="D310" s="37"/>
      <c r="E310" s="38"/>
    </row>
    <row r="311" spans="1:5" x14ac:dyDescent="0.25">
      <c r="A311" s="36">
        <v>52515309</v>
      </c>
      <c r="B311" s="37" t="s">
        <v>1798</v>
      </c>
      <c r="C311" s="37" t="s">
        <v>1488</v>
      </c>
      <c r="D311" s="37"/>
      <c r="E311" s="38"/>
    </row>
    <row r="312" spans="1:5" x14ac:dyDescent="0.25">
      <c r="A312" s="36">
        <v>79447247</v>
      </c>
      <c r="B312" s="37" t="s">
        <v>1799</v>
      </c>
      <c r="C312" s="37" t="s">
        <v>1488</v>
      </c>
      <c r="D312" s="37"/>
      <c r="E312" s="38"/>
    </row>
    <row r="313" spans="1:5" x14ac:dyDescent="0.25">
      <c r="A313" s="36">
        <v>80039311</v>
      </c>
      <c r="B313" s="37" t="s">
        <v>1800</v>
      </c>
      <c r="C313" s="37" t="s">
        <v>1488</v>
      </c>
      <c r="D313" s="37"/>
      <c r="E313" s="38"/>
    </row>
    <row r="314" spans="1:5" x14ac:dyDescent="0.25">
      <c r="A314" s="36">
        <v>1010162943</v>
      </c>
      <c r="B314" s="37" t="s">
        <v>1801</v>
      </c>
      <c r="C314" s="37" t="s">
        <v>1488</v>
      </c>
      <c r="D314" s="37"/>
      <c r="E314" s="38"/>
    </row>
  </sheetData>
  <autoFilter ref="A1:E314"/>
  <conditionalFormatting sqref="A1:A288">
    <cfRule type="duplicateValues" dxfId="2" priority="3"/>
  </conditionalFormatting>
  <conditionalFormatting sqref="A314">
    <cfRule type="duplicateValues" dxfId="1" priority="1"/>
  </conditionalFormatting>
  <conditionalFormatting sqref="A289:A313">
    <cfRule type="duplicateValues" dxfId="0" priority="600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1"/>
  <sheetViews>
    <sheetView view="pageBreakPreview" topLeftCell="A94" zoomScaleSheetLayoutView="100" workbookViewId="0">
      <selection activeCell="H132" sqref="H132"/>
    </sheetView>
  </sheetViews>
  <sheetFormatPr baseColWidth="10" defaultRowHeight="15" x14ac:dyDescent="0.25"/>
  <cols>
    <col min="1" max="1" width="17.42578125" style="1" customWidth="1"/>
    <col min="2" max="2" width="17.140625" style="1" customWidth="1"/>
    <col min="3" max="3" width="11.42578125" style="1" customWidth="1"/>
    <col min="4" max="4" width="10.85546875" style="1"/>
    <col min="5" max="5" width="20.7109375" style="1" customWidth="1"/>
    <col min="6" max="6" width="10.85546875" style="1"/>
    <col min="7" max="7" width="16.42578125" style="1" customWidth="1"/>
    <col min="8" max="8" width="21.85546875" style="1" customWidth="1"/>
    <col min="9" max="9" width="44.140625" style="1" bestFit="1" customWidth="1"/>
    <col min="10" max="10" width="13.140625" style="1" customWidth="1"/>
    <col min="11" max="11" width="11.28515625" style="1" customWidth="1"/>
    <col min="12" max="12" width="10.28515625" style="1" customWidth="1"/>
    <col min="13" max="13" width="10.42578125" style="1" customWidth="1"/>
    <col min="14" max="14" width="10.85546875" style="1"/>
    <col min="15" max="15" width="18" style="1" customWidth="1"/>
    <col min="16" max="16" width="42.42578125" style="1" customWidth="1"/>
    <col min="17" max="17" width="14.140625" style="1" bestFit="1" customWidth="1"/>
    <col min="18" max="18" width="14" style="1" customWidth="1"/>
    <col min="19" max="19" width="22.140625" style="1" customWidth="1"/>
    <col min="20" max="20" width="21.85546875" style="1" customWidth="1"/>
    <col min="21" max="25" width="10.85546875" style="1"/>
    <col min="26" max="26" width="16.42578125" style="1" customWidth="1"/>
    <col min="27" max="28" width="10.85546875" style="1"/>
    <col min="29" max="29" width="20.85546875" style="1" customWidth="1"/>
    <col min="30" max="30" width="16" style="1" customWidth="1"/>
    <col min="31" max="32" width="10.85546875" style="24"/>
    <col min="33" max="34" width="10.85546875" style="1"/>
    <col min="35" max="35" width="0.140625" style="1" customWidth="1"/>
  </cols>
  <sheetData>
    <row r="1" spans="1:35" s="2" customFormat="1" ht="24.6" customHeight="1" x14ac:dyDescent="0.2">
      <c r="A1" s="163" t="s">
        <v>1415</v>
      </c>
      <c r="B1" s="164"/>
      <c r="C1" s="153" t="s">
        <v>1432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35" s="2" customFormat="1" ht="24.6" customHeight="1" x14ac:dyDescent="0.2">
      <c r="A2" s="163"/>
      <c r="B2" s="164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</row>
    <row r="3" spans="1:35" s="2" customFormat="1" ht="18" customHeight="1" x14ac:dyDescent="0.2">
      <c r="A3" s="157" t="s">
        <v>1433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</row>
    <row r="4" spans="1:35" s="2" customFormat="1" ht="16.5" customHeight="1" x14ac:dyDescent="0.25">
      <c r="A4" s="3"/>
      <c r="B4" s="4"/>
      <c r="C4" s="4"/>
      <c r="F4" s="4"/>
      <c r="G4" s="5"/>
      <c r="H4" s="4"/>
      <c r="I4" s="4"/>
      <c r="J4" s="4"/>
      <c r="K4" s="4"/>
      <c r="L4" s="4"/>
      <c r="M4" s="4"/>
      <c r="N4" s="6"/>
      <c r="O4" s="7"/>
      <c r="P4" s="4"/>
      <c r="Q4" s="4"/>
      <c r="R4" s="4"/>
      <c r="S4" s="4"/>
      <c r="T4" s="4"/>
      <c r="U4" s="4"/>
      <c r="V4" s="4"/>
      <c r="AC4" s="8"/>
      <c r="AD4" s="9"/>
      <c r="AE4" s="22"/>
      <c r="AF4" s="22"/>
      <c r="AG4" s="9"/>
      <c r="AH4" s="9"/>
    </row>
    <row r="5" spans="1:35" s="12" customFormat="1" ht="28.5" customHeight="1" thickBot="1" x14ac:dyDescent="0.3">
      <c r="A5" s="166" t="s">
        <v>1434</v>
      </c>
      <c r="B5" s="166"/>
      <c r="C5" s="15" t="s">
        <v>1435</v>
      </c>
      <c r="D5" s="15"/>
      <c r="E5" s="15"/>
      <c r="F5" s="15" t="s">
        <v>1438</v>
      </c>
      <c r="G5" s="15"/>
      <c r="H5" s="15"/>
      <c r="I5" s="15"/>
      <c r="J5" s="15"/>
      <c r="K5" s="15"/>
      <c r="L5" s="15"/>
      <c r="M5" s="15"/>
      <c r="N5" s="15"/>
      <c r="O5" s="10"/>
      <c r="P5" s="10"/>
      <c r="Q5" s="26"/>
      <c r="R5" s="162" t="s">
        <v>1436</v>
      </c>
      <c r="S5" s="162"/>
      <c r="T5" s="162"/>
      <c r="U5" s="162"/>
      <c r="V5" s="162"/>
      <c r="W5" s="10"/>
      <c r="X5" s="14"/>
      <c r="Y5" s="10"/>
      <c r="Z5" s="165"/>
      <c r="AA5" s="165"/>
      <c r="AB5" s="165"/>
      <c r="AC5" s="13"/>
      <c r="AD5" s="11"/>
      <c r="AE5" s="23"/>
      <c r="AF5" s="23"/>
      <c r="AG5" s="9"/>
      <c r="AH5" s="9"/>
    </row>
    <row r="6" spans="1:35" s="2" customFormat="1" ht="18.75" customHeight="1" thickTop="1" thickBot="1" x14ac:dyDescent="0.3">
      <c r="A6" s="162" t="s">
        <v>1437</v>
      </c>
      <c r="B6" s="162"/>
      <c r="C6" s="15" t="s">
        <v>1463</v>
      </c>
      <c r="D6" s="15"/>
      <c r="E6" s="15"/>
      <c r="F6" s="4"/>
      <c r="G6" s="5"/>
      <c r="H6" s="4"/>
      <c r="I6" s="4"/>
      <c r="J6" s="4"/>
      <c r="K6" s="4"/>
      <c r="L6" s="4"/>
      <c r="M6" s="4"/>
      <c r="N6" s="6"/>
      <c r="O6" s="7"/>
      <c r="P6" s="4"/>
      <c r="Q6" s="4"/>
      <c r="R6" s="4"/>
      <c r="S6" s="4"/>
      <c r="T6" s="4"/>
      <c r="U6" s="4"/>
      <c r="V6" s="4"/>
      <c r="AC6" s="8"/>
      <c r="AD6" s="9"/>
      <c r="AE6" s="22"/>
      <c r="AF6" s="22"/>
      <c r="AG6" s="9"/>
      <c r="AH6" s="9"/>
    </row>
    <row r="7" spans="1:35" ht="15.75" thickTop="1" x14ac:dyDescent="0.25"/>
    <row r="9" spans="1:35" s="20" customFormat="1" ht="30" x14ac:dyDescent="0.25">
      <c r="A9" s="16" t="s">
        <v>0</v>
      </c>
      <c r="B9" s="16" t="s">
        <v>1</v>
      </c>
      <c r="C9" s="16" t="s">
        <v>1439</v>
      </c>
      <c r="D9" s="16" t="s">
        <v>2</v>
      </c>
      <c r="E9" s="17" t="s">
        <v>3</v>
      </c>
      <c r="F9" s="17" t="s">
        <v>4</v>
      </c>
      <c r="G9" s="16" t="s">
        <v>5</v>
      </c>
      <c r="H9" s="16" t="s">
        <v>6</v>
      </c>
      <c r="I9" s="16" t="s">
        <v>7</v>
      </c>
      <c r="J9" s="16" t="s">
        <v>1495</v>
      </c>
      <c r="K9" s="16" t="s">
        <v>1491</v>
      </c>
      <c r="L9" s="16" t="s">
        <v>8</v>
      </c>
      <c r="M9" s="16" t="s">
        <v>9</v>
      </c>
      <c r="N9" s="17" t="s">
        <v>10</v>
      </c>
      <c r="O9" s="17" t="s">
        <v>11</v>
      </c>
      <c r="P9" s="16" t="s">
        <v>12</v>
      </c>
      <c r="Q9" s="16" t="s">
        <v>14</v>
      </c>
      <c r="R9" s="16" t="s">
        <v>15</v>
      </c>
      <c r="S9" s="16" t="s">
        <v>16</v>
      </c>
      <c r="T9" s="16" t="s">
        <v>17</v>
      </c>
      <c r="U9" s="16" t="s">
        <v>18</v>
      </c>
      <c r="V9" s="17" t="s">
        <v>19</v>
      </c>
      <c r="W9" s="17" t="s">
        <v>20</v>
      </c>
      <c r="X9" s="16" t="s">
        <v>21</v>
      </c>
      <c r="Y9" s="16" t="s">
        <v>22</v>
      </c>
      <c r="Z9" s="25" t="s">
        <v>1441</v>
      </c>
      <c r="AA9" s="25" t="s">
        <v>1442</v>
      </c>
      <c r="AB9" s="16" t="s">
        <v>23</v>
      </c>
      <c r="AC9" s="16" t="s">
        <v>24</v>
      </c>
    </row>
    <row r="10" spans="1:35" x14ac:dyDescent="0.25">
      <c r="A10" s="18">
        <v>35</v>
      </c>
      <c r="B10" s="18">
        <v>1000824</v>
      </c>
      <c r="C10" s="18" t="s">
        <v>37</v>
      </c>
      <c r="D10" s="18">
        <v>2</v>
      </c>
      <c r="E10" s="18" t="s">
        <v>25</v>
      </c>
      <c r="F10" s="18" t="s">
        <v>26</v>
      </c>
      <c r="G10" s="18">
        <v>40021902</v>
      </c>
      <c r="H10" s="18" t="s">
        <v>38</v>
      </c>
      <c r="I10" s="18" t="s">
        <v>39</v>
      </c>
      <c r="J10" s="18">
        <v>1</v>
      </c>
      <c r="K10" s="18" t="s">
        <v>1492</v>
      </c>
      <c r="L10" s="18">
        <v>35</v>
      </c>
      <c r="M10" s="18" t="s">
        <v>29</v>
      </c>
      <c r="N10" s="18">
        <v>30009535</v>
      </c>
      <c r="O10" s="18" t="s">
        <v>40</v>
      </c>
      <c r="P10" s="18" t="s">
        <v>39</v>
      </c>
      <c r="Q10" s="19">
        <v>0.45833333333333331</v>
      </c>
      <c r="R10" s="19">
        <v>0.54097222222222219</v>
      </c>
      <c r="S10" s="18" t="s">
        <v>31</v>
      </c>
      <c r="T10" s="18"/>
      <c r="U10" s="18" t="s">
        <v>31</v>
      </c>
      <c r="V10" s="18"/>
      <c r="W10" s="18"/>
      <c r="X10" s="18"/>
      <c r="Y10" s="18"/>
      <c r="Z10" s="21" t="s">
        <v>32</v>
      </c>
      <c r="AA10" s="21" t="s">
        <v>41</v>
      </c>
      <c r="AB10" s="18" t="s">
        <v>29</v>
      </c>
      <c r="AC10" s="18"/>
      <c r="AD10"/>
      <c r="AE10"/>
      <c r="AF10"/>
      <c r="AG10"/>
      <c r="AH10"/>
      <c r="AI10"/>
    </row>
    <row r="11" spans="1:35" x14ac:dyDescent="0.25">
      <c r="A11" s="18">
        <v>35</v>
      </c>
      <c r="B11" s="18">
        <v>1000824</v>
      </c>
      <c r="C11" s="18" t="s">
        <v>37</v>
      </c>
      <c r="D11" s="18">
        <v>2</v>
      </c>
      <c r="E11" s="18" t="s">
        <v>25</v>
      </c>
      <c r="F11" s="18" t="s">
        <v>26</v>
      </c>
      <c r="G11" s="18">
        <v>40021903</v>
      </c>
      <c r="H11" s="18" t="s">
        <v>42</v>
      </c>
      <c r="I11" s="18" t="s">
        <v>43</v>
      </c>
      <c r="J11" s="18">
        <v>2</v>
      </c>
      <c r="K11" s="18" t="s">
        <v>1492</v>
      </c>
      <c r="L11" s="18">
        <v>35</v>
      </c>
      <c r="M11" s="18" t="s">
        <v>29</v>
      </c>
      <c r="N11" s="18">
        <v>30009536</v>
      </c>
      <c r="O11" s="18" t="s">
        <v>44</v>
      </c>
      <c r="P11" s="18" t="s">
        <v>43</v>
      </c>
      <c r="Q11" s="19">
        <v>0.66666666666666663</v>
      </c>
      <c r="R11" s="19">
        <v>0.74930555555555556</v>
      </c>
      <c r="S11" s="18" t="s">
        <v>31</v>
      </c>
      <c r="T11" s="18"/>
      <c r="U11" s="18" t="s">
        <v>31</v>
      </c>
      <c r="V11" s="18"/>
      <c r="W11" s="18"/>
      <c r="X11" s="18"/>
      <c r="Y11" s="18"/>
      <c r="Z11" s="21" t="s">
        <v>32</v>
      </c>
      <c r="AA11" s="21" t="s">
        <v>41</v>
      </c>
      <c r="AB11" s="18" t="s">
        <v>29</v>
      </c>
      <c r="AC11" s="18"/>
      <c r="AD11"/>
      <c r="AE11"/>
      <c r="AF11"/>
      <c r="AG11"/>
      <c r="AH11"/>
      <c r="AI11"/>
    </row>
    <row r="12" spans="1:35" x14ac:dyDescent="0.25">
      <c r="A12" s="18">
        <v>35</v>
      </c>
      <c r="B12" s="18">
        <v>1000824</v>
      </c>
      <c r="C12" s="18" t="s">
        <v>37</v>
      </c>
      <c r="D12" s="18">
        <v>2</v>
      </c>
      <c r="E12" s="18" t="s">
        <v>25</v>
      </c>
      <c r="F12" s="18" t="s">
        <v>26</v>
      </c>
      <c r="G12" s="18">
        <v>40021904</v>
      </c>
      <c r="H12" s="18" t="s">
        <v>45</v>
      </c>
      <c r="I12" s="18" t="s">
        <v>46</v>
      </c>
      <c r="J12" s="18">
        <v>1</v>
      </c>
      <c r="K12" s="18" t="s">
        <v>1493</v>
      </c>
      <c r="L12" s="18">
        <v>35</v>
      </c>
      <c r="M12" s="18" t="s">
        <v>29</v>
      </c>
      <c r="N12" s="18">
        <v>30009537</v>
      </c>
      <c r="O12" s="18" t="s">
        <v>47</v>
      </c>
      <c r="P12" s="18" t="s">
        <v>46</v>
      </c>
      <c r="Q12" s="19">
        <v>0.45833333333333331</v>
      </c>
      <c r="R12" s="19">
        <v>0.54097222222222219</v>
      </c>
      <c r="S12" s="18" t="s">
        <v>31</v>
      </c>
      <c r="T12" s="18"/>
      <c r="U12" s="18" t="s">
        <v>31</v>
      </c>
      <c r="V12" s="18"/>
      <c r="W12" s="18"/>
      <c r="X12" s="18"/>
      <c r="Y12" s="18"/>
      <c r="Z12" s="21" t="s">
        <v>48</v>
      </c>
      <c r="AA12" s="21" t="s">
        <v>33</v>
      </c>
      <c r="AB12" s="18" t="s">
        <v>29</v>
      </c>
      <c r="AC12" s="18"/>
      <c r="AD12"/>
      <c r="AE12"/>
      <c r="AF12"/>
      <c r="AG12"/>
      <c r="AH12"/>
      <c r="AI12"/>
    </row>
    <row r="13" spans="1:35" x14ac:dyDescent="0.25">
      <c r="A13" s="18">
        <v>35</v>
      </c>
      <c r="B13" s="18">
        <v>1000824</v>
      </c>
      <c r="C13" s="18" t="s">
        <v>37</v>
      </c>
      <c r="D13" s="18">
        <v>2</v>
      </c>
      <c r="E13" s="18" t="s">
        <v>25</v>
      </c>
      <c r="F13" s="18" t="s">
        <v>26</v>
      </c>
      <c r="G13" s="18">
        <v>40021905</v>
      </c>
      <c r="H13" s="18" t="s">
        <v>49</v>
      </c>
      <c r="I13" s="18" t="s">
        <v>50</v>
      </c>
      <c r="J13" s="18">
        <v>2</v>
      </c>
      <c r="K13" s="18" t="s">
        <v>1493</v>
      </c>
      <c r="L13" s="18">
        <v>35</v>
      </c>
      <c r="M13" s="18" t="s">
        <v>29</v>
      </c>
      <c r="N13" s="18">
        <v>30009538</v>
      </c>
      <c r="O13" s="18" t="s">
        <v>51</v>
      </c>
      <c r="P13" s="18" t="s">
        <v>50</v>
      </c>
      <c r="Q13" s="19">
        <v>0.66666666666666663</v>
      </c>
      <c r="R13" s="19">
        <v>0.74930555555555556</v>
      </c>
      <c r="S13" s="18" t="s">
        <v>31</v>
      </c>
      <c r="T13" s="18"/>
      <c r="U13" s="18" t="s">
        <v>31</v>
      </c>
      <c r="V13" s="18"/>
      <c r="W13" s="18"/>
      <c r="X13" s="18"/>
      <c r="Y13" s="18"/>
      <c r="Z13" s="21" t="s">
        <v>48</v>
      </c>
      <c r="AA13" s="21" t="s">
        <v>33</v>
      </c>
      <c r="AB13" s="18" t="s">
        <v>29</v>
      </c>
      <c r="AC13" s="18"/>
      <c r="AD13"/>
      <c r="AE13"/>
      <c r="AF13"/>
      <c r="AG13"/>
      <c r="AH13"/>
      <c r="AI13"/>
    </row>
    <row r="14" spans="1:35" x14ac:dyDescent="0.25">
      <c r="A14" s="18">
        <v>35</v>
      </c>
      <c r="B14" s="18">
        <v>1000830</v>
      </c>
      <c r="C14" s="18" t="s">
        <v>100</v>
      </c>
      <c r="D14" s="18">
        <v>2</v>
      </c>
      <c r="E14" s="18" t="s">
        <v>25</v>
      </c>
      <c r="F14" s="18" t="s">
        <v>26</v>
      </c>
      <c r="G14" s="18">
        <v>40021935</v>
      </c>
      <c r="H14" s="18" t="s">
        <v>101</v>
      </c>
      <c r="I14" s="18" t="s">
        <v>102</v>
      </c>
      <c r="J14" s="18">
        <v>1</v>
      </c>
      <c r="K14" s="18" t="s">
        <v>1492</v>
      </c>
      <c r="L14" s="18">
        <v>35</v>
      </c>
      <c r="M14" s="18" t="s">
        <v>29</v>
      </c>
      <c r="N14" s="18">
        <v>30009568</v>
      </c>
      <c r="O14" s="18" t="s">
        <v>103</v>
      </c>
      <c r="P14" s="18" t="s">
        <v>102</v>
      </c>
      <c r="Q14" s="19">
        <v>0.375</v>
      </c>
      <c r="R14" s="19">
        <v>0.45763888888888887</v>
      </c>
      <c r="S14" s="18"/>
      <c r="T14" s="18" t="s">
        <v>31</v>
      </c>
      <c r="U14" s="18"/>
      <c r="V14" s="18" t="s">
        <v>31</v>
      </c>
      <c r="W14" s="18"/>
      <c r="X14" s="18"/>
      <c r="Y14" s="18"/>
      <c r="Z14" s="21" t="s">
        <v>32</v>
      </c>
      <c r="AA14" s="21" t="s">
        <v>41</v>
      </c>
      <c r="AB14" s="18" t="s">
        <v>29</v>
      </c>
      <c r="AC14" s="18"/>
      <c r="AD14"/>
      <c r="AE14"/>
      <c r="AF14"/>
      <c r="AG14"/>
      <c r="AH14"/>
      <c r="AI14"/>
    </row>
    <row r="15" spans="1:35" x14ac:dyDescent="0.25">
      <c r="A15" s="18">
        <v>35</v>
      </c>
      <c r="B15" s="18">
        <v>1000830</v>
      </c>
      <c r="C15" s="18" t="s">
        <v>100</v>
      </c>
      <c r="D15" s="18">
        <v>2</v>
      </c>
      <c r="E15" s="18" t="s">
        <v>25</v>
      </c>
      <c r="F15" s="18" t="s">
        <v>26</v>
      </c>
      <c r="G15" s="18">
        <v>40021936</v>
      </c>
      <c r="H15" s="18" t="s">
        <v>104</v>
      </c>
      <c r="I15" s="18" t="s">
        <v>105</v>
      </c>
      <c r="J15" s="18">
        <v>1</v>
      </c>
      <c r="K15" s="18" t="s">
        <v>1493</v>
      </c>
      <c r="L15" s="18">
        <v>35</v>
      </c>
      <c r="M15" s="18" t="s">
        <v>29</v>
      </c>
      <c r="N15" s="18">
        <v>30009569</v>
      </c>
      <c r="O15" s="18" t="s">
        <v>106</v>
      </c>
      <c r="P15" s="18" t="s">
        <v>105</v>
      </c>
      <c r="Q15" s="19">
        <v>0.375</v>
      </c>
      <c r="R15" s="19">
        <v>0.45763888888888887</v>
      </c>
      <c r="S15" s="18"/>
      <c r="T15" s="18" t="s">
        <v>31</v>
      </c>
      <c r="U15" s="18"/>
      <c r="V15" s="18" t="s">
        <v>31</v>
      </c>
      <c r="W15" s="18"/>
      <c r="X15" s="18"/>
      <c r="Y15" s="18"/>
      <c r="Z15" s="21" t="s">
        <v>48</v>
      </c>
      <c r="AA15" s="21" t="s">
        <v>33</v>
      </c>
      <c r="AB15" s="18" t="s">
        <v>29</v>
      </c>
      <c r="AC15" s="18"/>
      <c r="AD15"/>
      <c r="AE15"/>
      <c r="AF15"/>
      <c r="AG15"/>
      <c r="AH15"/>
      <c r="AI15"/>
    </row>
    <row r="16" spans="1:35" x14ac:dyDescent="0.25">
      <c r="A16" s="18">
        <v>35</v>
      </c>
      <c r="B16" s="18">
        <v>1000831</v>
      </c>
      <c r="C16" s="18" t="s">
        <v>107</v>
      </c>
      <c r="D16" s="18">
        <v>2</v>
      </c>
      <c r="E16" s="18" t="s">
        <v>25</v>
      </c>
      <c r="F16" s="18" t="s">
        <v>26</v>
      </c>
      <c r="G16" s="18">
        <v>40021937</v>
      </c>
      <c r="H16" s="18" t="s">
        <v>108</v>
      </c>
      <c r="I16" s="18" t="s">
        <v>109</v>
      </c>
      <c r="J16" s="18">
        <v>1</v>
      </c>
      <c r="K16" s="18" t="s">
        <v>1492</v>
      </c>
      <c r="L16" s="18">
        <v>35</v>
      </c>
      <c r="M16" s="18" t="s">
        <v>29</v>
      </c>
      <c r="N16" s="18">
        <v>30009570</v>
      </c>
      <c r="O16" s="18" t="s">
        <v>110</v>
      </c>
      <c r="P16" s="18" t="s">
        <v>109</v>
      </c>
      <c r="Q16" s="19">
        <v>0.58333333333333337</v>
      </c>
      <c r="R16" s="19">
        <v>0.66597222222222219</v>
      </c>
      <c r="S16" s="18"/>
      <c r="T16" s="18" t="s">
        <v>31</v>
      </c>
      <c r="U16" s="18"/>
      <c r="V16" s="18" t="s">
        <v>31</v>
      </c>
      <c r="W16" s="18"/>
      <c r="X16" s="18"/>
      <c r="Y16" s="18"/>
      <c r="Z16" s="21" t="s">
        <v>32</v>
      </c>
      <c r="AA16" s="21" t="s">
        <v>41</v>
      </c>
      <c r="AB16" s="18" t="s">
        <v>29</v>
      </c>
      <c r="AC16" s="18"/>
      <c r="AD16"/>
      <c r="AE16"/>
      <c r="AF16"/>
      <c r="AG16"/>
      <c r="AH16"/>
      <c r="AI16"/>
    </row>
    <row r="17" spans="1:35" x14ac:dyDescent="0.25">
      <c r="A17" s="18">
        <v>35</v>
      </c>
      <c r="B17" s="18">
        <v>1000831</v>
      </c>
      <c r="C17" s="18" t="s">
        <v>107</v>
      </c>
      <c r="D17" s="18">
        <v>2</v>
      </c>
      <c r="E17" s="18" t="s">
        <v>25</v>
      </c>
      <c r="F17" s="18" t="s">
        <v>26</v>
      </c>
      <c r="G17" s="18">
        <v>40021938</v>
      </c>
      <c r="H17" s="18" t="s">
        <v>111</v>
      </c>
      <c r="I17" s="18" t="s">
        <v>112</v>
      </c>
      <c r="J17" s="18">
        <v>2</v>
      </c>
      <c r="K17" s="18" t="s">
        <v>1492</v>
      </c>
      <c r="L17" s="18">
        <v>35</v>
      </c>
      <c r="M17" s="18" t="s">
        <v>29</v>
      </c>
      <c r="N17" s="18">
        <v>30009571</v>
      </c>
      <c r="O17" s="18" t="s">
        <v>113</v>
      </c>
      <c r="P17" s="18" t="s">
        <v>112</v>
      </c>
      <c r="Q17" s="19">
        <v>0.75</v>
      </c>
      <c r="R17" s="19">
        <v>0.83263888888888893</v>
      </c>
      <c r="S17" s="18" t="s">
        <v>31</v>
      </c>
      <c r="T17" s="18"/>
      <c r="U17" s="18" t="s">
        <v>31</v>
      </c>
      <c r="V17" s="18"/>
      <c r="W17" s="18"/>
      <c r="X17" s="18"/>
      <c r="Y17" s="18"/>
      <c r="Z17" s="21" t="s">
        <v>32</v>
      </c>
      <c r="AA17" s="21" t="s">
        <v>41</v>
      </c>
      <c r="AB17" s="18" t="s">
        <v>29</v>
      </c>
      <c r="AC17" s="18"/>
      <c r="AD17"/>
      <c r="AE17"/>
      <c r="AF17"/>
      <c r="AG17"/>
      <c r="AH17"/>
      <c r="AI17"/>
    </row>
    <row r="18" spans="1:35" x14ac:dyDescent="0.25">
      <c r="A18" s="18">
        <v>35</v>
      </c>
      <c r="B18" s="18">
        <v>1000831</v>
      </c>
      <c r="C18" s="18" t="s">
        <v>107</v>
      </c>
      <c r="D18" s="18">
        <v>2</v>
      </c>
      <c r="E18" s="18" t="s">
        <v>25</v>
      </c>
      <c r="F18" s="18" t="s">
        <v>26</v>
      </c>
      <c r="G18" s="18">
        <v>40021939</v>
      </c>
      <c r="H18" s="18" t="s">
        <v>114</v>
      </c>
      <c r="I18" s="18" t="s">
        <v>115</v>
      </c>
      <c r="J18" s="18">
        <v>1</v>
      </c>
      <c r="K18" s="18" t="s">
        <v>1493</v>
      </c>
      <c r="L18" s="18">
        <v>35</v>
      </c>
      <c r="M18" s="18" t="s">
        <v>29</v>
      </c>
      <c r="N18" s="18">
        <v>30009572</v>
      </c>
      <c r="O18" s="18" t="s">
        <v>116</v>
      </c>
      <c r="P18" s="18" t="s">
        <v>115</v>
      </c>
      <c r="Q18" s="19">
        <v>0.58333333333333337</v>
      </c>
      <c r="R18" s="19">
        <v>0.66597222222222219</v>
      </c>
      <c r="S18" s="18"/>
      <c r="T18" s="18" t="s">
        <v>31</v>
      </c>
      <c r="U18" s="18"/>
      <c r="V18" s="18" t="s">
        <v>31</v>
      </c>
      <c r="W18" s="18"/>
      <c r="X18" s="18"/>
      <c r="Y18" s="18"/>
      <c r="Z18" s="21" t="s">
        <v>48</v>
      </c>
      <c r="AA18" s="21" t="s">
        <v>33</v>
      </c>
      <c r="AB18" s="18" t="s">
        <v>29</v>
      </c>
      <c r="AC18" s="18"/>
      <c r="AD18"/>
      <c r="AE18"/>
      <c r="AF18"/>
      <c r="AG18"/>
      <c r="AH18"/>
      <c r="AI18"/>
    </row>
    <row r="19" spans="1:35" x14ac:dyDescent="0.25">
      <c r="A19" s="18">
        <v>35</v>
      </c>
      <c r="B19" s="18">
        <v>1000831</v>
      </c>
      <c r="C19" s="18" t="s">
        <v>107</v>
      </c>
      <c r="D19" s="18">
        <v>2</v>
      </c>
      <c r="E19" s="18" t="s">
        <v>25</v>
      </c>
      <c r="F19" s="18" t="s">
        <v>26</v>
      </c>
      <c r="G19" s="18">
        <v>40021940</v>
      </c>
      <c r="H19" s="18" t="s">
        <v>117</v>
      </c>
      <c r="I19" s="18" t="s">
        <v>118</v>
      </c>
      <c r="J19" s="18">
        <v>2</v>
      </c>
      <c r="K19" s="18" t="s">
        <v>1493</v>
      </c>
      <c r="L19" s="18">
        <v>35</v>
      </c>
      <c r="M19" s="18" t="s">
        <v>29</v>
      </c>
      <c r="N19" s="18">
        <v>30009573</v>
      </c>
      <c r="O19" s="18" t="s">
        <v>119</v>
      </c>
      <c r="P19" s="18" t="s">
        <v>118</v>
      </c>
      <c r="Q19" s="19">
        <v>0.75</v>
      </c>
      <c r="R19" s="19">
        <v>0.83263888888888893</v>
      </c>
      <c r="S19" s="18" t="s">
        <v>31</v>
      </c>
      <c r="T19" s="18"/>
      <c r="U19" s="18" t="s">
        <v>31</v>
      </c>
      <c r="V19" s="18"/>
      <c r="W19" s="18"/>
      <c r="X19" s="18"/>
      <c r="Y19" s="18"/>
      <c r="Z19" s="21" t="s">
        <v>48</v>
      </c>
      <c r="AA19" s="21" t="s">
        <v>33</v>
      </c>
      <c r="AB19" s="18" t="s">
        <v>29</v>
      </c>
      <c r="AC19" s="18"/>
      <c r="AD19"/>
      <c r="AE19"/>
      <c r="AF19"/>
      <c r="AG19"/>
      <c r="AH19"/>
      <c r="AI19"/>
    </row>
    <row r="20" spans="1:35" x14ac:dyDescent="0.25">
      <c r="A20" s="18">
        <v>35</v>
      </c>
      <c r="B20" s="18">
        <v>1000832</v>
      </c>
      <c r="C20" s="18" t="s">
        <v>120</v>
      </c>
      <c r="D20" s="18">
        <v>2</v>
      </c>
      <c r="E20" s="18" t="s">
        <v>25</v>
      </c>
      <c r="F20" s="18" t="s">
        <v>26</v>
      </c>
      <c r="G20" s="18">
        <v>40021941</v>
      </c>
      <c r="H20" s="18" t="s">
        <v>121</v>
      </c>
      <c r="I20" s="18" t="s">
        <v>122</v>
      </c>
      <c r="J20" s="18">
        <v>1</v>
      </c>
      <c r="K20" s="18" t="s">
        <v>1492</v>
      </c>
      <c r="L20" s="18">
        <v>35</v>
      </c>
      <c r="M20" s="18" t="s">
        <v>29</v>
      </c>
      <c r="N20" s="18">
        <v>30009574</v>
      </c>
      <c r="O20" s="18" t="s">
        <v>123</v>
      </c>
      <c r="P20" s="18" t="s">
        <v>122</v>
      </c>
      <c r="Q20" s="19">
        <v>0.45833333333333331</v>
      </c>
      <c r="R20" s="19">
        <v>0.54097222222222219</v>
      </c>
      <c r="S20" s="18"/>
      <c r="T20" s="18" t="s">
        <v>31</v>
      </c>
      <c r="U20" s="18"/>
      <c r="V20" s="18" t="s">
        <v>31</v>
      </c>
      <c r="W20" s="18"/>
      <c r="X20" s="18"/>
      <c r="Y20" s="18"/>
      <c r="Z20" s="21" t="s">
        <v>32</v>
      </c>
      <c r="AA20" s="21" t="s">
        <v>41</v>
      </c>
      <c r="AB20" s="18" t="s">
        <v>29</v>
      </c>
      <c r="AC20" s="18"/>
      <c r="AD20"/>
      <c r="AE20"/>
      <c r="AF20"/>
      <c r="AG20"/>
      <c r="AH20"/>
      <c r="AI20"/>
    </row>
    <row r="21" spans="1:35" x14ac:dyDescent="0.25">
      <c r="A21" s="18">
        <v>35</v>
      </c>
      <c r="B21" s="18">
        <v>1000832</v>
      </c>
      <c r="C21" s="18" t="s">
        <v>120</v>
      </c>
      <c r="D21" s="18">
        <v>2</v>
      </c>
      <c r="E21" s="18" t="s">
        <v>25</v>
      </c>
      <c r="F21" s="18" t="s">
        <v>26</v>
      </c>
      <c r="G21" s="18">
        <v>40021942</v>
      </c>
      <c r="H21" s="18" t="s">
        <v>124</v>
      </c>
      <c r="I21" s="18" t="s">
        <v>125</v>
      </c>
      <c r="J21" s="18">
        <v>2</v>
      </c>
      <c r="K21" s="18" t="s">
        <v>1492</v>
      </c>
      <c r="L21" s="18">
        <v>35</v>
      </c>
      <c r="M21" s="18" t="s">
        <v>29</v>
      </c>
      <c r="N21" s="18">
        <v>30009575</v>
      </c>
      <c r="O21" s="18" t="s">
        <v>126</v>
      </c>
      <c r="P21" s="18" t="s">
        <v>125</v>
      </c>
      <c r="Q21" s="19">
        <v>0.83333333333333337</v>
      </c>
      <c r="R21" s="19">
        <v>0.91666666666666663</v>
      </c>
      <c r="S21" s="18"/>
      <c r="T21" s="18" t="s">
        <v>31</v>
      </c>
      <c r="U21" s="18"/>
      <c r="V21" s="18" t="s">
        <v>31</v>
      </c>
      <c r="W21" s="18"/>
      <c r="X21" s="18"/>
      <c r="Y21" s="18"/>
      <c r="Z21" s="21" t="s">
        <v>32</v>
      </c>
      <c r="AA21" s="21" t="s">
        <v>41</v>
      </c>
      <c r="AB21" s="18" t="s">
        <v>29</v>
      </c>
      <c r="AC21" s="18"/>
      <c r="AD21"/>
      <c r="AE21"/>
      <c r="AF21"/>
      <c r="AG21"/>
      <c r="AH21"/>
      <c r="AI21"/>
    </row>
    <row r="22" spans="1:35" x14ac:dyDescent="0.25">
      <c r="A22" s="18">
        <v>35</v>
      </c>
      <c r="B22" s="18">
        <v>1000832</v>
      </c>
      <c r="C22" s="18" t="s">
        <v>120</v>
      </c>
      <c r="D22" s="18">
        <v>2</v>
      </c>
      <c r="E22" s="18" t="s">
        <v>25</v>
      </c>
      <c r="F22" s="18" t="s">
        <v>26</v>
      </c>
      <c r="G22" s="18">
        <v>40021943</v>
      </c>
      <c r="H22" s="18" t="s">
        <v>127</v>
      </c>
      <c r="I22" s="18" t="s">
        <v>128</v>
      </c>
      <c r="J22" s="18">
        <v>1</v>
      </c>
      <c r="K22" s="18" t="s">
        <v>1493</v>
      </c>
      <c r="L22" s="18">
        <v>35</v>
      </c>
      <c r="M22" s="18" t="s">
        <v>29</v>
      </c>
      <c r="N22" s="18">
        <v>30009576</v>
      </c>
      <c r="O22" s="18" t="s">
        <v>129</v>
      </c>
      <c r="P22" s="18" t="s">
        <v>128</v>
      </c>
      <c r="Q22" s="19">
        <v>0.45833333333333331</v>
      </c>
      <c r="R22" s="19">
        <v>0.54097222222222219</v>
      </c>
      <c r="S22" s="18"/>
      <c r="T22" s="18" t="s">
        <v>31</v>
      </c>
      <c r="U22" s="18"/>
      <c r="V22" s="18" t="s">
        <v>31</v>
      </c>
      <c r="W22" s="18"/>
      <c r="X22" s="18"/>
      <c r="Y22" s="18"/>
      <c r="Z22" s="21" t="s">
        <v>48</v>
      </c>
      <c r="AA22" s="21" t="s">
        <v>33</v>
      </c>
      <c r="AB22" s="18" t="s">
        <v>29</v>
      </c>
      <c r="AC22" s="18"/>
      <c r="AD22"/>
      <c r="AE22"/>
      <c r="AF22"/>
      <c r="AG22"/>
      <c r="AH22"/>
      <c r="AI22"/>
    </row>
    <row r="23" spans="1:35" x14ac:dyDescent="0.25">
      <c r="A23" s="18">
        <v>35</v>
      </c>
      <c r="B23" s="18">
        <v>1000832</v>
      </c>
      <c r="C23" s="18" t="s">
        <v>120</v>
      </c>
      <c r="D23" s="18">
        <v>2</v>
      </c>
      <c r="E23" s="18" t="s">
        <v>25</v>
      </c>
      <c r="F23" s="18" t="s">
        <v>26</v>
      </c>
      <c r="G23" s="18">
        <v>40021944</v>
      </c>
      <c r="H23" s="18" t="s">
        <v>130</v>
      </c>
      <c r="I23" s="18" t="s">
        <v>131</v>
      </c>
      <c r="J23" s="18">
        <v>2</v>
      </c>
      <c r="K23" s="18" t="s">
        <v>1493</v>
      </c>
      <c r="L23" s="18">
        <v>35</v>
      </c>
      <c r="M23" s="18" t="s">
        <v>29</v>
      </c>
      <c r="N23" s="18">
        <v>30009577</v>
      </c>
      <c r="O23" s="18" t="s">
        <v>132</v>
      </c>
      <c r="P23" s="18" t="s">
        <v>131</v>
      </c>
      <c r="Q23" s="19">
        <v>0.83333333333333337</v>
      </c>
      <c r="R23" s="19">
        <v>0.91666666666666663</v>
      </c>
      <c r="S23" s="18"/>
      <c r="T23" s="18" t="s">
        <v>31</v>
      </c>
      <c r="U23" s="18"/>
      <c r="V23" s="18" t="s">
        <v>31</v>
      </c>
      <c r="W23" s="18"/>
      <c r="X23" s="18"/>
      <c r="Y23" s="18"/>
      <c r="Z23" s="21" t="s">
        <v>48</v>
      </c>
      <c r="AA23" s="21" t="s">
        <v>33</v>
      </c>
      <c r="AB23" s="18" t="s">
        <v>29</v>
      </c>
      <c r="AC23" s="18"/>
      <c r="AD23"/>
      <c r="AE23"/>
      <c r="AF23"/>
      <c r="AG23"/>
      <c r="AH23"/>
      <c r="AI23"/>
    </row>
    <row r="24" spans="1:35" x14ac:dyDescent="0.25">
      <c r="A24" s="18">
        <v>35</v>
      </c>
      <c r="B24" s="18">
        <v>1000833</v>
      </c>
      <c r="C24" s="18" t="s">
        <v>133</v>
      </c>
      <c r="D24" s="18">
        <v>2</v>
      </c>
      <c r="E24" s="18" t="s">
        <v>25</v>
      </c>
      <c r="F24" s="18" t="s">
        <v>26</v>
      </c>
      <c r="G24" s="18">
        <v>40021945</v>
      </c>
      <c r="H24" s="18" t="s">
        <v>134</v>
      </c>
      <c r="I24" s="18" t="s">
        <v>135</v>
      </c>
      <c r="J24" s="18">
        <v>1</v>
      </c>
      <c r="K24" s="18" t="s">
        <v>1492</v>
      </c>
      <c r="L24" s="18">
        <v>35</v>
      </c>
      <c r="M24" s="18" t="s">
        <v>29</v>
      </c>
      <c r="N24" s="18">
        <v>30009578</v>
      </c>
      <c r="O24" s="18" t="s">
        <v>136</v>
      </c>
      <c r="P24" s="18" t="s">
        <v>135</v>
      </c>
      <c r="Q24" s="19">
        <v>0.29166666666666669</v>
      </c>
      <c r="R24" s="19">
        <v>0.3743055555555555</v>
      </c>
      <c r="S24" s="18"/>
      <c r="T24" s="18" t="s">
        <v>31</v>
      </c>
      <c r="U24" s="18"/>
      <c r="V24" s="18" t="s">
        <v>31</v>
      </c>
      <c r="W24" s="18"/>
      <c r="X24" s="18"/>
      <c r="Y24" s="18"/>
      <c r="Z24" s="21" t="s">
        <v>32</v>
      </c>
      <c r="AA24" s="21" t="s">
        <v>41</v>
      </c>
      <c r="AB24" s="18" t="s">
        <v>29</v>
      </c>
      <c r="AC24" s="18"/>
      <c r="AD24"/>
      <c r="AE24"/>
      <c r="AF24"/>
      <c r="AG24"/>
      <c r="AH24"/>
      <c r="AI24"/>
    </row>
    <row r="25" spans="1:35" x14ac:dyDescent="0.25">
      <c r="A25" s="18">
        <v>35</v>
      </c>
      <c r="B25" s="18">
        <v>1000833</v>
      </c>
      <c r="C25" s="18" t="s">
        <v>133</v>
      </c>
      <c r="D25" s="18">
        <v>2</v>
      </c>
      <c r="E25" s="18" t="s">
        <v>25</v>
      </c>
      <c r="F25" s="18" t="s">
        <v>26</v>
      </c>
      <c r="G25" s="18">
        <v>40021946</v>
      </c>
      <c r="H25" s="18" t="s">
        <v>137</v>
      </c>
      <c r="I25" s="18" t="s">
        <v>138</v>
      </c>
      <c r="J25" s="18">
        <v>1</v>
      </c>
      <c r="K25" s="18" t="s">
        <v>1493</v>
      </c>
      <c r="L25" s="18">
        <v>35</v>
      </c>
      <c r="M25" s="18" t="s">
        <v>29</v>
      </c>
      <c r="N25" s="18">
        <v>30009579</v>
      </c>
      <c r="O25" s="18" t="s">
        <v>139</v>
      </c>
      <c r="P25" s="18" t="s">
        <v>138</v>
      </c>
      <c r="Q25" s="19">
        <v>0.29166666666666669</v>
      </c>
      <c r="R25" s="19">
        <v>0.3743055555555555</v>
      </c>
      <c r="S25" s="18"/>
      <c r="T25" s="18" t="s">
        <v>31</v>
      </c>
      <c r="U25" s="18"/>
      <c r="V25" s="18" t="s">
        <v>31</v>
      </c>
      <c r="W25" s="18"/>
      <c r="X25" s="18"/>
      <c r="Y25" s="18"/>
      <c r="Z25" s="21" t="s">
        <v>48</v>
      </c>
      <c r="AA25" s="21" t="s">
        <v>33</v>
      </c>
      <c r="AB25" s="18" t="s">
        <v>29</v>
      </c>
      <c r="AC25" s="18"/>
      <c r="AD25"/>
      <c r="AE25"/>
      <c r="AF25"/>
      <c r="AG25"/>
      <c r="AH25"/>
      <c r="AI25"/>
    </row>
    <row r="26" spans="1:35" x14ac:dyDescent="0.25">
      <c r="A26" s="18">
        <v>30</v>
      </c>
      <c r="B26" s="18">
        <v>1000834</v>
      </c>
      <c r="C26" s="18" t="s">
        <v>140</v>
      </c>
      <c r="D26" s="18">
        <v>3</v>
      </c>
      <c r="E26" s="18" t="s">
        <v>25</v>
      </c>
      <c r="F26" s="18" t="s">
        <v>26</v>
      </c>
      <c r="G26" s="18">
        <v>40021947</v>
      </c>
      <c r="H26" s="18" t="s">
        <v>141</v>
      </c>
      <c r="I26" s="18" t="s">
        <v>142</v>
      </c>
      <c r="J26" s="18">
        <v>1</v>
      </c>
      <c r="K26" s="18" t="s">
        <v>1492</v>
      </c>
      <c r="L26" s="18">
        <v>30</v>
      </c>
      <c r="M26" s="18" t="s">
        <v>29</v>
      </c>
      <c r="N26" s="18">
        <v>30009580</v>
      </c>
      <c r="O26" s="18" t="s">
        <v>143</v>
      </c>
      <c r="P26" s="18" t="s">
        <v>142</v>
      </c>
      <c r="Q26" s="19">
        <v>0.29166666666666669</v>
      </c>
      <c r="R26" s="19">
        <v>0.3743055555555555</v>
      </c>
      <c r="S26" s="18" t="s">
        <v>31</v>
      </c>
      <c r="T26" s="18"/>
      <c r="U26" s="18" t="s">
        <v>31</v>
      </c>
      <c r="V26" s="18"/>
      <c r="W26" s="18" t="s">
        <v>31</v>
      </c>
      <c r="X26" s="18"/>
      <c r="Y26" s="18"/>
      <c r="Z26" s="21" t="s">
        <v>32</v>
      </c>
      <c r="AA26" s="21" t="s">
        <v>41</v>
      </c>
      <c r="AB26" s="18" t="s">
        <v>29</v>
      </c>
      <c r="AC26" s="18"/>
      <c r="AD26"/>
      <c r="AE26"/>
      <c r="AF26"/>
      <c r="AG26"/>
      <c r="AH26"/>
      <c r="AI26"/>
    </row>
    <row r="27" spans="1:35" x14ac:dyDescent="0.25">
      <c r="A27" s="18">
        <v>30</v>
      </c>
      <c r="B27" s="18">
        <v>1000834</v>
      </c>
      <c r="C27" s="18" t="s">
        <v>140</v>
      </c>
      <c r="D27" s="18">
        <v>3</v>
      </c>
      <c r="E27" s="18" t="s">
        <v>25</v>
      </c>
      <c r="F27" s="18" t="s">
        <v>26</v>
      </c>
      <c r="G27" s="18">
        <v>40021948</v>
      </c>
      <c r="H27" s="18" t="s">
        <v>144</v>
      </c>
      <c r="I27" s="18" t="s">
        <v>145</v>
      </c>
      <c r="J27" s="18">
        <v>10</v>
      </c>
      <c r="K27" s="18" t="s">
        <v>1492</v>
      </c>
      <c r="L27" s="18">
        <v>30</v>
      </c>
      <c r="M27" s="18" t="s">
        <v>29</v>
      </c>
      <c r="N27" s="18">
        <v>30009581</v>
      </c>
      <c r="O27" s="18" t="s">
        <v>146</v>
      </c>
      <c r="P27" s="18" t="s">
        <v>145</v>
      </c>
      <c r="Q27" s="19">
        <v>0.83333333333333337</v>
      </c>
      <c r="R27" s="19">
        <v>0.91666666666666663</v>
      </c>
      <c r="S27" s="18" t="s">
        <v>31</v>
      </c>
      <c r="T27" s="18"/>
      <c r="U27" s="18" t="s">
        <v>31</v>
      </c>
      <c r="V27" s="18"/>
      <c r="W27" s="18" t="s">
        <v>31</v>
      </c>
      <c r="X27" s="18"/>
      <c r="Y27" s="18"/>
      <c r="Z27" s="21" t="s">
        <v>32</v>
      </c>
      <c r="AA27" s="21" t="s">
        <v>41</v>
      </c>
      <c r="AB27" s="18" t="s">
        <v>29</v>
      </c>
      <c r="AC27" s="18"/>
      <c r="AD27"/>
      <c r="AE27"/>
      <c r="AF27"/>
      <c r="AG27"/>
      <c r="AH27"/>
      <c r="AI27"/>
    </row>
    <row r="28" spans="1:35" x14ac:dyDescent="0.25">
      <c r="A28" s="18">
        <v>30</v>
      </c>
      <c r="B28" s="18">
        <v>1000834</v>
      </c>
      <c r="C28" s="18" t="s">
        <v>140</v>
      </c>
      <c r="D28" s="18">
        <v>3</v>
      </c>
      <c r="E28" s="18" t="s">
        <v>25</v>
      </c>
      <c r="F28" s="18" t="s">
        <v>26</v>
      </c>
      <c r="G28" s="18">
        <v>40021949</v>
      </c>
      <c r="H28" s="18" t="s">
        <v>147</v>
      </c>
      <c r="I28" s="18" t="s">
        <v>148</v>
      </c>
      <c r="J28" s="18">
        <v>11</v>
      </c>
      <c r="K28" s="18" t="s">
        <v>1492</v>
      </c>
      <c r="L28" s="18">
        <v>30</v>
      </c>
      <c r="M28" s="18" t="s">
        <v>29</v>
      </c>
      <c r="N28" s="18">
        <v>30009582</v>
      </c>
      <c r="O28" s="18" t="s">
        <v>149</v>
      </c>
      <c r="P28" s="18" t="s">
        <v>148</v>
      </c>
      <c r="Q28" s="19">
        <v>0.83333333333333337</v>
      </c>
      <c r="R28" s="19">
        <v>0.91666666666666663</v>
      </c>
      <c r="S28" s="18" t="s">
        <v>31</v>
      </c>
      <c r="T28" s="18"/>
      <c r="U28" s="18" t="s">
        <v>31</v>
      </c>
      <c r="V28" s="18"/>
      <c r="W28" s="18" t="s">
        <v>31</v>
      </c>
      <c r="X28" s="18"/>
      <c r="Y28" s="18"/>
      <c r="Z28" s="21" t="s">
        <v>32</v>
      </c>
      <c r="AA28" s="21" t="s">
        <v>41</v>
      </c>
      <c r="AB28" s="18" t="s">
        <v>29</v>
      </c>
      <c r="AC28" s="18"/>
      <c r="AD28"/>
      <c r="AE28"/>
      <c r="AF28"/>
      <c r="AG28"/>
      <c r="AH28"/>
      <c r="AI28"/>
    </row>
    <row r="29" spans="1:35" x14ac:dyDescent="0.25">
      <c r="A29" s="18">
        <v>30</v>
      </c>
      <c r="B29" s="18">
        <v>1000834</v>
      </c>
      <c r="C29" s="18" t="s">
        <v>140</v>
      </c>
      <c r="D29" s="18">
        <v>3</v>
      </c>
      <c r="E29" s="18" t="s">
        <v>25</v>
      </c>
      <c r="F29" s="18" t="s">
        <v>26</v>
      </c>
      <c r="G29" s="18">
        <v>40021950</v>
      </c>
      <c r="H29" s="18" t="s">
        <v>150</v>
      </c>
      <c r="I29" s="18" t="s">
        <v>151</v>
      </c>
      <c r="J29" s="18">
        <v>2</v>
      </c>
      <c r="K29" s="18" t="s">
        <v>1492</v>
      </c>
      <c r="L29" s="18">
        <v>30</v>
      </c>
      <c r="M29" s="18" t="s">
        <v>29</v>
      </c>
      <c r="N29" s="18">
        <v>30009583</v>
      </c>
      <c r="O29" s="18" t="s">
        <v>152</v>
      </c>
      <c r="P29" s="18" t="s">
        <v>151</v>
      </c>
      <c r="Q29" s="19">
        <v>0.29166666666666669</v>
      </c>
      <c r="R29" s="19">
        <v>0.3743055555555555</v>
      </c>
      <c r="S29" s="18" t="s">
        <v>31</v>
      </c>
      <c r="T29" s="18"/>
      <c r="U29" s="18" t="s">
        <v>31</v>
      </c>
      <c r="V29" s="18"/>
      <c r="W29" s="18" t="s">
        <v>31</v>
      </c>
      <c r="X29" s="18"/>
      <c r="Y29" s="18"/>
      <c r="Z29" s="21" t="s">
        <v>32</v>
      </c>
      <c r="AA29" s="21" t="s">
        <v>41</v>
      </c>
      <c r="AB29" s="18" t="s">
        <v>29</v>
      </c>
      <c r="AC29" s="18"/>
      <c r="AD29"/>
      <c r="AE29"/>
      <c r="AF29"/>
      <c r="AG29"/>
      <c r="AH29"/>
      <c r="AI29"/>
    </row>
    <row r="30" spans="1:35" x14ac:dyDescent="0.25">
      <c r="A30" s="18">
        <v>30</v>
      </c>
      <c r="B30" s="18">
        <v>1000834</v>
      </c>
      <c r="C30" s="18" t="s">
        <v>140</v>
      </c>
      <c r="D30" s="18">
        <v>3</v>
      </c>
      <c r="E30" s="18" t="s">
        <v>25</v>
      </c>
      <c r="F30" s="18" t="s">
        <v>26</v>
      </c>
      <c r="G30" s="18">
        <v>40021951</v>
      </c>
      <c r="H30" s="18" t="s">
        <v>153</v>
      </c>
      <c r="I30" s="18" t="s">
        <v>154</v>
      </c>
      <c r="J30" s="18">
        <v>3</v>
      </c>
      <c r="K30" s="18" t="s">
        <v>1492</v>
      </c>
      <c r="L30" s="18">
        <v>30</v>
      </c>
      <c r="M30" s="18" t="s">
        <v>29</v>
      </c>
      <c r="N30" s="18">
        <v>30009584</v>
      </c>
      <c r="O30" s="18" t="s">
        <v>155</v>
      </c>
      <c r="P30" s="18" t="s">
        <v>154</v>
      </c>
      <c r="Q30" s="19">
        <v>0.29166666666666669</v>
      </c>
      <c r="R30" s="19">
        <v>0.41597222222222219</v>
      </c>
      <c r="S30" s="18"/>
      <c r="T30" s="18" t="s">
        <v>31</v>
      </c>
      <c r="U30" s="18"/>
      <c r="V30" s="18" t="s">
        <v>31</v>
      </c>
      <c r="W30" s="18"/>
      <c r="X30" s="18"/>
      <c r="Y30" s="18"/>
      <c r="Z30" s="21" t="s">
        <v>32</v>
      </c>
      <c r="AA30" s="21" t="s">
        <v>41</v>
      </c>
      <c r="AB30" s="18" t="s">
        <v>29</v>
      </c>
      <c r="AC30" s="18"/>
      <c r="AD30"/>
      <c r="AE30"/>
      <c r="AF30"/>
      <c r="AG30"/>
      <c r="AH30"/>
      <c r="AI30"/>
    </row>
    <row r="31" spans="1:35" x14ac:dyDescent="0.25">
      <c r="A31" s="18">
        <v>30</v>
      </c>
      <c r="B31" s="18">
        <v>1000834</v>
      </c>
      <c r="C31" s="18" t="s">
        <v>140</v>
      </c>
      <c r="D31" s="18">
        <v>3</v>
      </c>
      <c r="E31" s="18" t="s">
        <v>25</v>
      </c>
      <c r="F31" s="18" t="s">
        <v>26</v>
      </c>
      <c r="G31" s="18">
        <v>40021952</v>
      </c>
      <c r="H31" s="18" t="s">
        <v>156</v>
      </c>
      <c r="I31" s="18" t="s">
        <v>157</v>
      </c>
      <c r="J31" s="18">
        <v>4</v>
      </c>
      <c r="K31" s="18" t="s">
        <v>1492</v>
      </c>
      <c r="L31" s="18">
        <v>30</v>
      </c>
      <c r="M31" s="18" t="s">
        <v>29</v>
      </c>
      <c r="N31" s="18">
        <v>30009585</v>
      </c>
      <c r="O31" s="18" t="s">
        <v>158</v>
      </c>
      <c r="P31" s="18" t="s">
        <v>157</v>
      </c>
      <c r="Q31" s="19">
        <v>0.375</v>
      </c>
      <c r="R31" s="19">
        <v>0.45763888888888887</v>
      </c>
      <c r="S31" s="18" t="s">
        <v>31</v>
      </c>
      <c r="T31" s="18"/>
      <c r="U31" s="18" t="s">
        <v>31</v>
      </c>
      <c r="V31" s="18"/>
      <c r="W31" s="18" t="s">
        <v>31</v>
      </c>
      <c r="X31" s="18"/>
      <c r="Y31" s="18"/>
      <c r="Z31" s="21" t="s">
        <v>32</v>
      </c>
      <c r="AA31" s="21" t="s">
        <v>41</v>
      </c>
      <c r="AB31" s="18" t="s">
        <v>29</v>
      </c>
      <c r="AC31" s="18"/>
      <c r="AD31"/>
      <c r="AE31"/>
      <c r="AF31"/>
      <c r="AG31"/>
      <c r="AH31"/>
      <c r="AI31"/>
    </row>
    <row r="32" spans="1:35" x14ac:dyDescent="0.25">
      <c r="A32" s="18">
        <v>30</v>
      </c>
      <c r="B32" s="18">
        <v>1000834</v>
      </c>
      <c r="C32" s="18" t="s">
        <v>140</v>
      </c>
      <c r="D32" s="18">
        <v>3</v>
      </c>
      <c r="E32" s="18" t="s">
        <v>25</v>
      </c>
      <c r="F32" s="18" t="s">
        <v>26</v>
      </c>
      <c r="G32" s="18">
        <v>40021953</v>
      </c>
      <c r="H32" s="18" t="s">
        <v>159</v>
      </c>
      <c r="I32" s="18" t="s">
        <v>160</v>
      </c>
      <c r="J32" s="18">
        <v>5</v>
      </c>
      <c r="K32" s="18" t="s">
        <v>1492</v>
      </c>
      <c r="L32" s="18">
        <v>30</v>
      </c>
      <c r="M32" s="18" t="s">
        <v>29</v>
      </c>
      <c r="N32" s="18">
        <v>30009586</v>
      </c>
      <c r="O32" s="18" t="s">
        <v>161</v>
      </c>
      <c r="P32" s="18" t="s">
        <v>160</v>
      </c>
      <c r="Q32" s="19">
        <v>0.45833333333333331</v>
      </c>
      <c r="R32" s="19">
        <v>0.54097222222222219</v>
      </c>
      <c r="S32" s="18" t="s">
        <v>31</v>
      </c>
      <c r="T32" s="18"/>
      <c r="U32" s="18" t="s">
        <v>31</v>
      </c>
      <c r="V32" s="18"/>
      <c r="W32" s="18" t="s">
        <v>31</v>
      </c>
      <c r="X32" s="18"/>
      <c r="Y32" s="18"/>
      <c r="Z32" s="21" t="s">
        <v>32</v>
      </c>
      <c r="AA32" s="21" t="s">
        <v>41</v>
      </c>
      <c r="AB32" s="18" t="s">
        <v>29</v>
      </c>
      <c r="AC32" s="18"/>
      <c r="AD32"/>
      <c r="AE32"/>
      <c r="AF32"/>
      <c r="AG32"/>
      <c r="AH32"/>
      <c r="AI32"/>
    </row>
    <row r="33" spans="1:35" x14ac:dyDescent="0.25">
      <c r="A33" s="18">
        <v>30</v>
      </c>
      <c r="B33" s="18">
        <v>1000834</v>
      </c>
      <c r="C33" s="18" t="s">
        <v>140</v>
      </c>
      <c r="D33" s="18">
        <v>3</v>
      </c>
      <c r="E33" s="18" t="s">
        <v>25</v>
      </c>
      <c r="F33" s="18" t="s">
        <v>26</v>
      </c>
      <c r="G33" s="18">
        <v>40021954</v>
      </c>
      <c r="H33" s="18" t="s">
        <v>162</v>
      </c>
      <c r="I33" s="18" t="s">
        <v>163</v>
      </c>
      <c r="J33" s="18">
        <v>6</v>
      </c>
      <c r="K33" s="18" t="s">
        <v>1492</v>
      </c>
      <c r="L33" s="18">
        <v>30</v>
      </c>
      <c r="M33" s="18" t="s">
        <v>29</v>
      </c>
      <c r="N33" s="18">
        <v>30009587</v>
      </c>
      <c r="O33" s="18" t="s">
        <v>164</v>
      </c>
      <c r="P33" s="18" t="s">
        <v>163</v>
      </c>
      <c r="Q33" s="19">
        <v>0.41666666666666669</v>
      </c>
      <c r="R33" s="19">
        <v>0.54097222222222219</v>
      </c>
      <c r="S33" s="18"/>
      <c r="T33" s="18" t="s">
        <v>31</v>
      </c>
      <c r="U33" s="18"/>
      <c r="V33" s="18" t="s">
        <v>31</v>
      </c>
      <c r="W33" s="18"/>
      <c r="X33" s="18"/>
      <c r="Y33" s="18"/>
      <c r="Z33" s="21" t="s">
        <v>32</v>
      </c>
      <c r="AA33" s="21" t="s">
        <v>41</v>
      </c>
      <c r="AB33" s="18" t="s">
        <v>29</v>
      </c>
      <c r="AC33" s="18"/>
      <c r="AD33"/>
      <c r="AE33"/>
      <c r="AF33"/>
      <c r="AG33"/>
      <c r="AH33"/>
      <c r="AI33"/>
    </row>
    <row r="34" spans="1:35" x14ac:dyDescent="0.25">
      <c r="A34" s="18">
        <v>30</v>
      </c>
      <c r="B34" s="18">
        <v>1000834</v>
      </c>
      <c r="C34" s="18" t="s">
        <v>140</v>
      </c>
      <c r="D34" s="18">
        <v>3</v>
      </c>
      <c r="E34" s="18" t="s">
        <v>25</v>
      </c>
      <c r="F34" s="18" t="s">
        <v>26</v>
      </c>
      <c r="G34" s="18">
        <v>40021955</v>
      </c>
      <c r="H34" s="18" t="s">
        <v>165</v>
      </c>
      <c r="I34" s="18" t="s">
        <v>166</v>
      </c>
      <c r="J34" s="18">
        <v>7</v>
      </c>
      <c r="K34" s="18" t="s">
        <v>1492</v>
      </c>
      <c r="L34" s="18">
        <v>30</v>
      </c>
      <c r="M34" s="18" t="s">
        <v>29</v>
      </c>
      <c r="N34" s="18">
        <v>30009588</v>
      </c>
      <c r="O34" s="18" t="s">
        <v>167</v>
      </c>
      <c r="P34" s="18" t="s">
        <v>166</v>
      </c>
      <c r="Q34" s="19">
        <v>0.41666666666666669</v>
      </c>
      <c r="R34" s="19">
        <v>0.54097222222222219</v>
      </c>
      <c r="S34" s="18"/>
      <c r="T34" s="18" t="s">
        <v>31</v>
      </c>
      <c r="U34" s="18"/>
      <c r="V34" s="18" t="s">
        <v>31</v>
      </c>
      <c r="W34" s="18"/>
      <c r="X34" s="18"/>
      <c r="Y34" s="18"/>
      <c r="Z34" s="21" t="s">
        <v>32</v>
      </c>
      <c r="AA34" s="21" t="s">
        <v>41</v>
      </c>
      <c r="AB34" s="18" t="s">
        <v>29</v>
      </c>
      <c r="AC34" s="18"/>
      <c r="AD34"/>
      <c r="AE34"/>
      <c r="AF34"/>
      <c r="AG34"/>
      <c r="AH34"/>
      <c r="AI34"/>
    </row>
    <row r="35" spans="1:35" x14ac:dyDescent="0.25">
      <c r="A35" s="18">
        <v>30</v>
      </c>
      <c r="B35" s="18">
        <v>1000834</v>
      </c>
      <c r="C35" s="18" t="s">
        <v>140</v>
      </c>
      <c r="D35" s="18">
        <v>3</v>
      </c>
      <c r="E35" s="18" t="s">
        <v>25</v>
      </c>
      <c r="F35" s="18" t="s">
        <v>26</v>
      </c>
      <c r="G35" s="18">
        <v>40021956</v>
      </c>
      <c r="H35" s="18" t="s">
        <v>168</v>
      </c>
      <c r="I35" s="18" t="s">
        <v>169</v>
      </c>
      <c r="J35" s="18">
        <v>8</v>
      </c>
      <c r="K35" s="18" t="s">
        <v>1492</v>
      </c>
      <c r="L35" s="18">
        <v>30</v>
      </c>
      <c r="M35" s="18" t="s">
        <v>29</v>
      </c>
      <c r="N35" s="18">
        <v>30009589</v>
      </c>
      <c r="O35" s="18" t="s">
        <v>170</v>
      </c>
      <c r="P35" s="18" t="s">
        <v>169</v>
      </c>
      <c r="Q35" s="19">
        <v>0.58333333333333337</v>
      </c>
      <c r="R35" s="19">
        <v>0.66597222222222219</v>
      </c>
      <c r="S35" s="18" t="s">
        <v>31</v>
      </c>
      <c r="T35" s="18"/>
      <c r="U35" s="18" t="s">
        <v>31</v>
      </c>
      <c r="V35" s="18"/>
      <c r="W35" s="18" t="s">
        <v>31</v>
      </c>
      <c r="X35" s="18"/>
      <c r="Y35" s="18"/>
      <c r="Z35" s="21" t="s">
        <v>32</v>
      </c>
      <c r="AA35" s="21" t="s">
        <v>41</v>
      </c>
      <c r="AB35" s="18" t="s">
        <v>29</v>
      </c>
      <c r="AC35" s="18"/>
      <c r="AD35"/>
      <c r="AE35"/>
      <c r="AF35"/>
      <c r="AG35"/>
      <c r="AH35"/>
      <c r="AI35"/>
    </row>
    <row r="36" spans="1:35" x14ac:dyDescent="0.25">
      <c r="A36" s="18">
        <v>30</v>
      </c>
      <c r="B36" s="18">
        <v>1000834</v>
      </c>
      <c r="C36" s="18" t="s">
        <v>140</v>
      </c>
      <c r="D36" s="18">
        <v>3</v>
      </c>
      <c r="E36" s="18" t="s">
        <v>25</v>
      </c>
      <c r="F36" s="18" t="s">
        <v>26</v>
      </c>
      <c r="G36" s="18">
        <v>40021957</v>
      </c>
      <c r="H36" s="18" t="s">
        <v>171</v>
      </c>
      <c r="I36" s="18" t="s">
        <v>172</v>
      </c>
      <c r="J36" s="18">
        <v>9</v>
      </c>
      <c r="K36" s="18" t="s">
        <v>1492</v>
      </c>
      <c r="L36" s="18">
        <v>30</v>
      </c>
      <c r="M36" s="18" t="s">
        <v>29</v>
      </c>
      <c r="N36" s="18">
        <v>30009590</v>
      </c>
      <c r="O36" s="18" t="s">
        <v>173</v>
      </c>
      <c r="P36" s="18" t="s">
        <v>172</v>
      </c>
      <c r="Q36" s="19">
        <v>0.58333333333333337</v>
      </c>
      <c r="R36" s="19">
        <v>0.66597222222222219</v>
      </c>
      <c r="S36" s="18" t="s">
        <v>31</v>
      </c>
      <c r="T36" s="18"/>
      <c r="U36" s="18" t="s">
        <v>31</v>
      </c>
      <c r="V36" s="18"/>
      <c r="W36" s="18" t="s">
        <v>31</v>
      </c>
      <c r="X36" s="18"/>
      <c r="Y36" s="18"/>
      <c r="Z36" s="21" t="s">
        <v>32</v>
      </c>
      <c r="AA36" s="21" t="s">
        <v>41</v>
      </c>
      <c r="AB36" s="18" t="s">
        <v>29</v>
      </c>
      <c r="AC36" s="18"/>
      <c r="AD36"/>
      <c r="AE36"/>
      <c r="AF36"/>
      <c r="AG36"/>
      <c r="AH36"/>
      <c r="AI36"/>
    </row>
    <row r="37" spans="1:35" x14ac:dyDescent="0.25">
      <c r="A37" s="18">
        <v>30</v>
      </c>
      <c r="B37" s="18">
        <v>1000834</v>
      </c>
      <c r="C37" s="18" t="s">
        <v>140</v>
      </c>
      <c r="D37" s="18">
        <v>3</v>
      </c>
      <c r="E37" s="18" t="s">
        <v>25</v>
      </c>
      <c r="F37" s="18" t="s">
        <v>26</v>
      </c>
      <c r="G37" s="18">
        <v>40021958</v>
      </c>
      <c r="H37" s="18" t="s">
        <v>174</v>
      </c>
      <c r="I37" s="18" t="s">
        <v>175</v>
      </c>
      <c r="J37" s="18">
        <v>1</v>
      </c>
      <c r="K37" s="18" t="s">
        <v>1493</v>
      </c>
      <c r="L37" s="18">
        <v>30</v>
      </c>
      <c r="M37" s="18" t="s">
        <v>29</v>
      </c>
      <c r="N37" s="18">
        <v>30009591</v>
      </c>
      <c r="O37" s="18" t="s">
        <v>176</v>
      </c>
      <c r="P37" s="18" t="s">
        <v>175</v>
      </c>
      <c r="Q37" s="19">
        <v>0.29166666666666669</v>
      </c>
      <c r="R37" s="19">
        <v>0.3743055555555555</v>
      </c>
      <c r="S37" s="18" t="s">
        <v>31</v>
      </c>
      <c r="T37" s="18"/>
      <c r="U37" s="18" t="s">
        <v>31</v>
      </c>
      <c r="V37" s="18"/>
      <c r="W37" s="18" t="s">
        <v>31</v>
      </c>
      <c r="X37" s="18"/>
      <c r="Y37" s="18"/>
      <c r="Z37" s="21" t="s">
        <v>48</v>
      </c>
      <c r="AA37" s="21" t="s">
        <v>33</v>
      </c>
      <c r="AB37" s="18" t="s">
        <v>29</v>
      </c>
      <c r="AC37" s="18"/>
      <c r="AD37"/>
      <c r="AE37"/>
      <c r="AF37"/>
      <c r="AG37"/>
      <c r="AH37"/>
      <c r="AI37"/>
    </row>
    <row r="38" spans="1:35" x14ac:dyDescent="0.25">
      <c r="A38" s="18">
        <v>30</v>
      </c>
      <c r="B38" s="18">
        <v>1000834</v>
      </c>
      <c r="C38" s="18" t="s">
        <v>140</v>
      </c>
      <c r="D38" s="18">
        <v>3</v>
      </c>
      <c r="E38" s="18" t="s">
        <v>25</v>
      </c>
      <c r="F38" s="18" t="s">
        <v>26</v>
      </c>
      <c r="G38" s="18">
        <v>40021959</v>
      </c>
      <c r="H38" s="18" t="s">
        <v>177</v>
      </c>
      <c r="I38" s="18" t="s">
        <v>178</v>
      </c>
      <c r="J38" s="18">
        <v>10</v>
      </c>
      <c r="K38" s="18" t="s">
        <v>1493</v>
      </c>
      <c r="L38" s="18">
        <v>30</v>
      </c>
      <c r="M38" s="18" t="s">
        <v>29</v>
      </c>
      <c r="N38" s="18">
        <v>30009592</v>
      </c>
      <c r="O38" s="18" t="s">
        <v>179</v>
      </c>
      <c r="P38" s="18" t="s">
        <v>178</v>
      </c>
      <c r="Q38" s="19">
        <v>0.58333333333333337</v>
      </c>
      <c r="R38" s="19">
        <v>0.70763888888888893</v>
      </c>
      <c r="S38" s="18"/>
      <c r="T38" s="18" t="s">
        <v>31</v>
      </c>
      <c r="U38" s="18"/>
      <c r="V38" s="18" t="s">
        <v>31</v>
      </c>
      <c r="W38" s="18"/>
      <c r="X38" s="18"/>
      <c r="Y38" s="18"/>
      <c r="Z38" s="21" t="s">
        <v>48</v>
      </c>
      <c r="AA38" s="21" t="s">
        <v>33</v>
      </c>
      <c r="AB38" s="18" t="s">
        <v>29</v>
      </c>
      <c r="AC38" s="18"/>
      <c r="AD38"/>
      <c r="AE38"/>
      <c r="AF38"/>
      <c r="AG38"/>
      <c r="AH38"/>
      <c r="AI38"/>
    </row>
    <row r="39" spans="1:35" x14ac:dyDescent="0.25">
      <c r="A39" s="18">
        <v>30</v>
      </c>
      <c r="B39" s="18">
        <v>1000834</v>
      </c>
      <c r="C39" s="18" t="s">
        <v>140</v>
      </c>
      <c r="D39" s="18">
        <v>3</v>
      </c>
      <c r="E39" s="18" t="s">
        <v>25</v>
      </c>
      <c r="F39" s="18" t="s">
        <v>26</v>
      </c>
      <c r="G39" s="18">
        <v>40021960</v>
      </c>
      <c r="H39" s="18" t="s">
        <v>180</v>
      </c>
      <c r="I39" s="18" t="s">
        <v>181</v>
      </c>
      <c r="J39" s="18">
        <v>11</v>
      </c>
      <c r="K39" s="18" t="s">
        <v>1493</v>
      </c>
      <c r="L39" s="18">
        <v>30</v>
      </c>
      <c r="M39" s="18" t="s">
        <v>29</v>
      </c>
      <c r="N39" s="18">
        <v>30009593</v>
      </c>
      <c r="O39" s="18" t="s">
        <v>182</v>
      </c>
      <c r="P39" s="18" t="s">
        <v>181</v>
      </c>
      <c r="Q39" s="19">
        <v>0.83333333333333337</v>
      </c>
      <c r="R39" s="19">
        <v>0.91666666666666663</v>
      </c>
      <c r="S39" s="18" t="s">
        <v>31</v>
      </c>
      <c r="T39" s="18"/>
      <c r="U39" s="18" t="s">
        <v>31</v>
      </c>
      <c r="V39" s="18"/>
      <c r="W39" s="18" t="s">
        <v>31</v>
      </c>
      <c r="X39" s="18"/>
      <c r="Y39" s="18"/>
      <c r="Z39" s="21" t="s">
        <v>48</v>
      </c>
      <c r="AA39" s="21" t="s">
        <v>33</v>
      </c>
      <c r="AB39" s="18" t="s">
        <v>29</v>
      </c>
      <c r="AC39" s="18"/>
      <c r="AD39"/>
      <c r="AE39"/>
      <c r="AF39"/>
      <c r="AG39"/>
      <c r="AH39"/>
      <c r="AI39"/>
    </row>
    <row r="40" spans="1:35" x14ac:dyDescent="0.25">
      <c r="A40" s="18">
        <v>30</v>
      </c>
      <c r="B40" s="18">
        <v>1000834</v>
      </c>
      <c r="C40" s="18" t="s">
        <v>140</v>
      </c>
      <c r="D40" s="18">
        <v>3</v>
      </c>
      <c r="E40" s="18" t="s">
        <v>25</v>
      </c>
      <c r="F40" s="18" t="s">
        <v>26</v>
      </c>
      <c r="G40" s="18">
        <v>40021961</v>
      </c>
      <c r="H40" s="18" t="s">
        <v>183</v>
      </c>
      <c r="I40" s="18" t="s">
        <v>184</v>
      </c>
      <c r="J40" s="18">
        <v>12</v>
      </c>
      <c r="K40" s="18" t="s">
        <v>1493</v>
      </c>
      <c r="L40" s="18">
        <v>30</v>
      </c>
      <c r="M40" s="18" t="s">
        <v>29</v>
      </c>
      <c r="N40" s="18">
        <v>30009594</v>
      </c>
      <c r="O40" s="18" t="s">
        <v>185</v>
      </c>
      <c r="P40" s="18" t="s">
        <v>184</v>
      </c>
      <c r="Q40" s="19">
        <v>0.83333333333333337</v>
      </c>
      <c r="R40" s="19">
        <v>0.91666666666666663</v>
      </c>
      <c r="S40" s="18" t="s">
        <v>31</v>
      </c>
      <c r="T40" s="18"/>
      <c r="U40" s="18" t="s">
        <v>31</v>
      </c>
      <c r="V40" s="18"/>
      <c r="W40" s="18" t="s">
        <v>31</v>
      </c>
      <c r="X40" s="18"/>
      <c r="Y40" s="18"/>
      <c r="Z40" s="21" t="s">
        <v>48</v>
      </c>
      <c r="AA40" s="21" t="s">
        <v>33</v>
      </c>
      <c r="AB40" s="18" t="s">
        <v>29</v>
      </c>
      <c r="AC40" s="18"/>
      <c r="AD40"/>
      <c r="AE40"/>
      <c r="AF40"/>
      <c r="AG40"/>
      <c r="AH40"/>
      <c r="AI40"/>
    </row>
    <row r="41" spans="1:35" x14ac:dyDescent="0.25">
      <c r="A41" s="18">
        <v>30</v>
      </c>
      <c r="B41" s="18">
        <v>1000834</v>
      </c>
      <c r="C41" s="18" t="s">
        <v>140</v>
      </c>
      <c r="D41" s="18">
        <v>3</v>
      </c>
      <c r="E41" s="18" t="s">
        <v>25</v>
      </c>
      <c r="F41" s="18" t="s">
        <v>26</v>
      </c>
      <c r="G41" s="18">
        <v>40021962</v>
      </c>
      <c r="H41" s="18" t="s">
        <v>186</v>
      </c>
      <c r="I41" s="18" t="s">
        <v>187</v>
      </c>
      <c r="J41" s="18">
        <v>13</v>
      </c>
      <c r="K41" s="18" t="s">
        <v>1493</v>
      </c>
      <c r="L41" s="18">
        <v>30</v>
      </c>
      <c r="M41" s="18" t="s">
        <v>29</v>
      </c>
      <c r="N41" s="18">
        <v>30009595</v>
      </c>
      <c r="O41" s="18" t="s">
        <v>188</v>
      </c>
      <c r="P41" s="18" t="s">
        <v>187</v>
      </c>
      <c r="Q41" s="19">
        <v>0.58333333333333337</v>
      </c>
      <c r="R41" s="19">
        <v>0.66597222222222219</v>
      </c>
      <c r="S41" s="18" t="s">
        <v>31</v>
      </c>
      <c r="T41" s="18"/>
      <c r="U41" s="18" t="s">
        <v>31</v>
      </c>
      <c r="V41" s="18"/>
      <c r="W41" s="18" t="s">
        <v>31</v>
      </c>
      <c r="X41" s="18"/>
      <c r="Y41" s="18"/>
      <c r="Z41" s="21" t="s">
        <v>48</v>
      </c>
      <c r="AA41" s="21" t="s">
        <v>33</v>
      </c>
      <c r="AB41" s="18" t="s">
        <v>29</v>
      </c>
      <c r="AC41" s="18"/>
      <c r="AD41"/>
      <c r="AE41"/>
      <c r="AF41"/>
      <c r="AG41"/>
      <c r="AH41"/>
      <c r="AI41"/>
    </row>
    <row r="42" spans="1:35" x14ac:dyDescent="0.25">
      <c r="A42" s="18">
        <v>30</v>
      </c>
      <c r="B42" s="18">
        <v>1000834</v>
      </c>
      <c r="C42" s="18" t="s">
        <v>140</v>
      </c>
      <c r="D42" s="18">
        <v>3</v>
      </c>
      <c r="E42" s="18" t="s">
        <v>25</v>
      </c>
      <c r="F42" s="18" t="s">
        <v>26</v>
      </c>
      <c r="G42" s="18">
        <v>40021963</v>
      </c>
      <c r="H42" s="18" t="s">
        <v>189</v>
      </c>
      <c r="I42" s="18" t="s">
        <v>190</v>
      </c>
      <c r="J42" s="18">
        <v>2</v>
      </c>
      <c r="K42" s="18" t="s">
        <v>1493</v>
      </c>
      <c r="L42" s="18">
        <v>30</v>
      </c>
      <c r="M42" s="18" t="s">
        <v>29</v>
      </c>
      <c r="N42" s="18">
        <v>30009596</v>
      </c>
      <c r="O42" s="18" t="s">
        <v>191</v>
      </c>
      <c r="P42" s="18" t="s">
        <v>190</v>
      </c>
      <c r="Q42" s="19">
        <v>0.29166666666666669</v>
      </c>
      <c r="R42" s="19">
        <v>0.3743055555555555</v>
      </c>
      <c r="S42" s="18" t="s">
        <v>31</v>
      </c>
      <c r="T42" s="18"/>
      <c r="U42" s="18" t="s">
        <v>31</v>
      </c>
      <c r="V42" s="18"/>
      <c r="W42" s="18" t="s">
        <v>31</v>
      </c>
      <c r="X42" s="18"/>
      <c r="Y42" s="18"/>
      <c r="Z42" s="21" t="s">
        <v>48</v>
      </c>
      <c r="AA42" s="21" t="s">
        <v>33</v>
      </c>
      <c r="AB42" s="18" t="s">
        <v>29</v>
      </c>
      <c r="AC42" s="18"/>
      <c r="AD42"/>
      <c r="AE42"/>
      <c r="AF42"/>
      <c r="AG42"/>
      <c r="AH42"/>
      <c r="AI42"/>
    </row>
    <row r="43" spans="1:35" x14ac:dyDescent="0.25">
      <c r="A43" s="18">
        <v>30</v>
      </c>
      <c r="B43" s="18">
        <v>1000834</v>
      </c>
      <c r="C43" s="18" t="s">
        <v>140</v>
      </c>
      <c r="D43" s="18">
        <v>3</v>
      </c>
      <c r="E43" s="18" t="s">
        <v>25</v>
      </c>
      <c r="F43" s="18" t="s">
        <v>26</v>
      </c>
      <c r="G43" s="18">
        <v>40021964</v>
      </c>
      <c r="H43" s="18" t="s">
        <v>192</v>
      </c>
      <c r="I43" s="18" t="s">
        <v>193</v>
      </c>
      <c r="J43" s="18">
        <v>3</v>
      </c>
      <c r="K43" s="18" t="s">
        <v>1493</v>
      </c>
      <c r="L43" s="18">
        <v>30</v>
      </c>
      <c r="M43" s="18" t="s">
        <v>29</v>
      </c>
      <c r="N43" s="18">
        <v>30009597</v>
      </c>
      <c r="O43" s="18" t="s">
        <v>194</v>
      </c>
      <c r="P43" s="18" t="s">
        <v>193</v>
      </c>
      <c r="Q43" s="19">
        <v>0.41666666666666669</v>
      </c>
      <c r="R43" s="19">
        <v>0.54097222222222219</v>
      </c>
      <c r="S43" s="18"/>
      <c r="T43" s="18" t="s">
        <v>31</v>
      </c>
      <c r="U43" s="18"/>
      <c r="V43" s="18" t="s">
        <v>31</v>
      </c>
      <c r="W43" s="18"/>
      <c r="X43" s="18"/>
      <c r="Y43" s="18"/>
      <c r="Z43" s="21" t="s">
        <v>48</v>
      </c>
      <c r="AA43" s="21" t="s">
        <v>33</v>
      </c>
      <c r="AB43" s="18" t="s">
        <v>29</v>
      </c>
      <c r="AC43" s="18"/>
      <c r="AD43"/>
      <c r="AE43"/>
      <c r="AF43"/>
      <c r="AG43"/>
      <c r="AH43"/>
      <c r="AI43"/>
    </row>
    <row r="44" spans="1:35" x14ac:dyDescent="0.25">
      <c r="A44" s="18">
        <v>30</v>
      </c>
      <c r="B44" s="18">
        <v>1000834</v>
      </c>
      <c r="C44" s="18" t="s">
        <v>140</v>
      </c>
      <c r="D44" s="18">
        <v>3</v>
      </c>
      <c r="E44" s="18" t="s">
        <v>25</v>
      </c>
      <c r="F44" s="18" t="s">
        <v>26</v>
      </c>
      <c r="G44" s="18">
        <v>40021965</v>
      </c>
      <c r="H44" s="18" t="s">
        <v>195</v>
      </c>
      <c r="I44" s="18" t="s">
        <v>196</v>
      </c>
      <c r="J44" s="18">
        <v>4</v>
      </c>
      <c r="K44" s="18" t="s">
        <v>1493</v>
      </c>
      <c r="L44" s="18">
        <v>30</v>
      </c>
      <c r="M44" s="18" t="s">
        <v>29</v>
      </c>
      <c r="N44" s="18">
        <v>30009598</v>
      </c>
      <c r="O44" s="18" t="s">
        <v>197</v>
      </c>
      <c r="P44" s="18" t="s">
        <v>196</v>
      </c>
      <c r="Q44" s="19">
        <v>0.375</v>
      </c>
      <c r="R44" s="19">
        <v>0.45763888888888887</v>
      </c>
      <c r="S44" s="18" t="s">
        <v>31</v>
      </c>
      <c r="T44" s="18"/>
      <c r="U44" s="18" t="s">
        <v>31</v>
      </c>
      <c r="V44" s="18"/>
      <c r="W44" s="18" t="s">
        <v>31</v>
      </c>
      <c r="X44" s="18"/>
      <c r="Y44" s="18"/>
      <c r="Z44" s="21" t="s">
        <v>48</v>
      </c>
      <c r="AA44" s="21" t="s">
        <v>33</v>
      </c>
      <c r="AB44" s="18" t="s">
        <v>29</v>
      </c>
      <c r="AC44" s="18"/>
      <c r="AD44"/>
      <c r="AE44"/>
      <c r="AF44"/>
      <c r="AG44"/>
      <c r="AH44"/>
      <c r="AI44"/>
    </row>
    <row r="45" spans="1:35" x14ac:dyDescent="0.25">
      <c r="A45" s="18">
        <v>30</v>
      </c>
      <c r="B45" s="18">
        <v>1000834</v>
      </c>
      <c r="C45" s="18" t="s">
        <v>140</v>
      </c>
      <c r="D45" s="18">
        <v>3</v>
      </c>
      <c r="E45" s="18" t="s">
        <v>25</v>
      </c>
      <c r="F45" s="18" t="s">
        <v>26</v>
      </c>
      <c r="G45" s="18">
        <v>40021966</v>
      </c>
      <c r="H45" s="18" t="s">
        <v>198</v>
      </c>
      <c r="I45" s="18" t="s">
        <v>199</v>
      </c>
      <c r="J45" s="18">
        <v>5</v>
      </c>
      <c r="K45" s="18" t="s">
        <v>1493</v>
      </c>
      <c r="L45" s="18">
        <v>30</v>
      </c>
      <c r="M45" s="18" t="s">
        <v>29</v>
      </c>
      <c r="N45" s="18">
        <v>30009599</v>
      </c>
      <c r="O45" s="18" t="s">
        <v>200</v>
      </c>
      <c r="P45" s="18" t="s">
        <v>199</v>
      </c>
      <c r="Q45" s="19">
        <v>0.375</v>
      </c>
      <c r="R45" s="19">
        <v>0.45763888888888887</v>
      </c>
      <c r="S45" s="18" t="s">
        <v>31</v>
      </c>
      <c r="T45" s="18"/>
      <c r="U45" s="18" t="s">
        <v>31</v>
      </c>
      <c r="V45" s="18"/>
      <c r="W45" s="18" t="s">
        <v>31</v>
      </c>
      <c r="X45" s="18"/>
      <c r="Y45" s="18"/>
      <c r="Z45" s="21" t="s">
        <v>48</v>
      </c>
      <c r="AA45" s="21" t="s">
        <v>33</v>
      </c>
      <c r="AB45" s="18" t="s">
        <v>29</v>
      </c>
      <c r="AC45" s="18"/>
      <c r="AD45"/>
      <c r="AE45"/>
      <c r="AF45"/>
      <c r="AG45"/>
      <c r="AH45"/>
      <c r="AI45"/>
    </row>
    <row r="46" spans="1:35" x14ac:dyDescent="0.25">
      <c r="A46" s="18">
        <v>30</v>
      </c>
      <c r="B46" s="18">
        <v>1000834</v>
      </c>
      <c r="C46" s="18" t="s">
        <v>140</v>
      </c>
      <c r="D46" s="18">
        <v>3</v>
      </c>
      <c r="E46" s="18" t="s">
        <v>25</v>
      </c>
      <c r="F46" s="18" t="s">
        <v>26</v>
      </c>
      <c r="G46" s="18">
        <v>40021967</v>
      </c>
      <c r="H46" s="18" t="s">
        <v>201</v>
      </c>
      <c r="I46" s="18" t="s">
        <v>202</v>
      </c>
      <c r="J46" s="18">
        <v>6</v>
      </c>
      <c r="K46" s="18" t="s">
        <v>1493</v>
      </c>
      <c r="L46" s="18">
        <v>30</v>
      </c>
      <c r="M46" s="18" t="s">
        <v>29</v>
      </c>
      <c r="N46" s="18">
        <v>30009600</v>
      </c>
      <c r="O46" s="18" t="s">
        <v>203</v>
      </c>
      <c r="P46" s="18" t="s">
        <v>202</v>
      </c>
      <c r="Q46" s="19">
        <v>0.45833333333333331</v>
      </c>
      <c r="R46" s="19">
        <v>0.54097222222222219</v>
      </c>
      <c r="S46" s="18" t="s">
        <v>31</v>
      </c>
      <c r="T46" s="18"/>
      <c r="U46" s="18" t="s">
        <v>31</v>
      </c>
      <c r="V46" s="18"/>
      <c r="W46" s="18" t="s">
        <v>31</v>
      </c>
      <c r="X46" s="18"/>
      <c r="Y46" s="18"/>
      <c r="Z46" s="21" t="s">
        <v>48</v>
      </c>
      <c r="AA46" s="21" t="s">
        <v>33</v>
      </c>
      <c r="AB46" s="18" t="s">
        <v>29</v>
      </c>
      <c r="AC46" s="18"/>
      <c r="AD46"/>
      <c r="AE46"/>
      <c r="AF46"/>
      <c r="AG46"/>
      <c r="AH46"/>
      <c r="AI46"/>
    </row>
    <row r="47" spans="1:35" x14ac:dyDescent="0.25">
      <c r="A47" s="18">
        <v>30</v>
      </c>
      <c r="B47" s="18">
        <v>1000834</v>
      </c>
      <c r="C47" s="18" t="s">
        <v>140</v>
      </c>
      <c r="D47" s="18">
        <v>3</v>
      </c>
      <c r="E47" s="18" t="s">
        <v>25</v>
      </c>
      <c r="F47" s="18" t="s">
        <v>26</v>
      </c>
      <c r="G47" s="18">
        <v>40021968</v>
      </c>
      <c r="H47" s="18" t="s">
        <v>204</v>
      </c>
      <c r="I47" s="18" t="s">
        <v>205</v>
      </c>
      <c r="J47" s="18">
        <v>7</v>
      </c>
      <c r="K47" s="18" t="s">
        <v>1493</v>
      </c>
      <c r="L47" s="18">
        <v>30</v>
      </c>
      <c r="M47" s="18" t="s">
        <v>29</v>
      </c>
      <c r="N47" s="18">
        <v>30009601</v>
      </c>
      <c r="O47" s="18" t="s">
        <v>206</v>
      </c>
      <c r="P47" s="18" t="s">
        <v>205</v>
      </c>
      <c r="Q47" s="19">
        <v>0.45833333333333331</v>
      </c>
      <c r="R47" s="19">
        <v>0.54097222222222219</v>
      </c>
      <c r="S47" s="18" t="s">
        <v>31</v>
      </c>
      <c r="T47" s="18"/>
      <c r="U47" s="18" t="s">
        <v>31</v>
      </c>
      <c r="V47" s="18"/>
      <c r="W47" s="18" t="s">
        <v>31</v>
      </c>
      <c r="X47" s="18"/>
      <c r="Y47" s="18"/>
      <c r="Z47" s="21" t="s">
        <v>48</v>
      </c>
      <c r="AA47" s="21" t="s">
        <v>33</v>
      </c>
      <c r="AB47" s="18" t="s">
        <v>29</v>
      </c>
      <c r="AC47" s="18"/>
      <c r="AD47"/>
      <c r="AE47"/>
      <c r="AF47"/>
      <c r="AG47"/>
      <c r="AH47"/>
      <c r="AI47"/>
    </row>
    <row r="48" spans="1:35" x14ac:dyDescent="0.25">
      <c r="A48" s="18">
        <v>30</v>
      </c>
      <c r="B48" s="18">
        <v>1000834</v>
      </c>
      <c r="C48" s="18" t="s">
        <v>140</v>
      </c>
      <c r="D48" s="18">
        <v>3</v>
      </c>
      <c r="E48" s="18" t="s">
        <v>25</v>
      </c>
      <c r="F48" s="18" t="s">
        <v>26</v>
      </c>
      <c r="G48" s="18">
        <v>40021969</v>
      </c>
      <c r="H48" s="18" t="s">
        <v>207</v>
      </c>
      <c r="I48" s="18" t="s">
        <v>208</v>
      </c>
      <c r="J48" s="18">
        <v>8</v>
      </c>
      <c r="K48" s="18" t="s">
        <v>1493</v>
      </c>
      <c r="L48" s="18">
        <v>30</v>
      </c>
      <c r="M48" s="18" t="s">
        <v>29</v>
      </c>
      <c r="N48" s="18">
        <v>30009602</v>
      </c>
      <c r="O48" s="18" t="s">
        <v>209</v>
      </c>
      <c r="P48" s="18" t="s">
        <v>208</v>
      </c>
      <c r="Q48" s="19">
        <v>0.58333333333333337</v>
      </c>
      <c r="R48" s="19">
        <v>0.66597222222222219</v>
      </c>
      <c r="S48" s="18" t="s">
        <v>31</v>
      </c>
      <c r="T48" s="18"/>
      <c r="U48" s="18" t="s">
        <v>31</v>
      </c>
      <c r="V48" s="18"/>
      <c r="W48" s="18" t="s">
        <v>31</v>
      </c>
      <c r="X48" s="18"/>
      <c r="Y48" s="18"/>
      <c r="Z48" s="21" t="s">
        <v>48</v>
      </c>
      <c r="AA48" s="21" t="s">
        <v>33</v>
      </c>
      <c r="AB48" s="18" t="s">
        <v>29</v>
      </c>
      <c r="AC48" s="18"/>
      <c r="AD48"/>
      <c r="AE48"/>
      <c r="AF48"/>
      <c r="AG48"/>
      <c r="AH48"/>
      <c r="AI48"/>
    </row>
    <row r="49" spans="1:35" x14ac:dyDescent="0.25">
      <c r="A49" s="18">
        <v>30</v>
      </c>
      <c r="B49" s="18">
        <v>1000834</v>
      </c>
      <c r="C49" s="18" t="s">
        <v>140</v>
      </c>
      <c r="D49" s="18">
        <v>3</v>
      </c>
      <c r="E49" s="18" t="s">
        <v>25</v>
      </c>
      <c r="F49" s="18" t="s">
        <v>26</v>
      </c>
      <c r="G49" s="18">
        <v>40021970</v>
      </c>
      <c r="H49" s="18" t="s">
        <v>210</v>
      </c>
      <c r="I49" s="18" t="s">
        <v>211</v>
      </c>
      <c r="J49" s="18">
        <v>9</v>
      </c>
      <c r="K49" s="18" t="s">
        <v>1493</v>
      </c>
      <c r="L49" s="18">
        <v>30</v>
      </c>
      <c r="M49" s="18" t="s">
        <v>29</v>
      </c>
      <c r="N49" s="18">
        <v>30009603</v>
      </c>
      <c r="O49" s="18" t="s">
        <v>212</v>
      </c>
      <c r="P49" s="18" t="s">
        <v>211</v>
      </c>
      <c r="Q49" s="19">
        <v>0.58333333333333337</v>
      </c>
      <c r="R49" s="19">
        <v>0.66597222222222219</v>
      </c>
      <c r="S49" s="18" t="s">
        <v>31</v>
      </c>
      <c r="T49" s="18"/>
      <c r="U49" s="18" t="s">
        <v>31</v>
      </c>
      <c r="V49" s="18"/>
      <c r="W49" s="18" t="s">
        <v>31</v>
      </c>
      <c r="X49" s="18"/>
      <c r="Y49" s="18"/>
      <c r="Z49" s="21" t="s">
        <v>48</v>
      </c>
      <c r="AA49" s="21" t="s">
        <v>33</v>
      </c>
      <c r="AB49" s="18" t="s">
        <v>29</v>
      </c>
      <c r="AC49" s="18"/>
      <c r="AD49"/>
      <c r="AE49"/>
      <c r="AF49"/>
      <c r="AG49"/>
      <c r="AH49"/>
      <c r="AI49"/>
    </row>
    <row r="50" spans="1:35" x14ac:dyDescent="0.25">
      <c r="A50" s="18">
        <v>30</v>
      </c>
      <c r="B50" s="18">
        <v>1000835</v>
      </c>
      <c r="C50" s="18" t="s">
        <v>213</v>
      </c>
      <c r="D50" s="18">
        <v>3</v>
      </c>
      <c r="E50" s="18" t="s">
        <v>25</v>
      </c>
      <c r="F50" s="18" t="s">
        <v>26</v>
      </c>
      <c r="G50" s="18">
        <v>40021971</v>
      </c>
      <c r="H50" s="18" t="s">
        <v>214</v>
      </c>
      <c r="I50" s="18" t="s">
        <v>215</v>
      </c>
      <c r="J50" s="18">
        <v>1</v>
      </c>
      <c r="K50" s="18" t="s">
        <v>1492</v>
      </c>
      <c r="L50" s="18">
        <v>30</v>
      </c>
      <c r="M50" s="18" t="s">
        <v>29</v>
      </c>
      <c r="N50" s="18">
        <v>30009604</v>
      </c>
      <c r="O50" s="18" t="s">
        <v>216</v>
      </c>
      <c r="P50" s="18" t="s">
        <v>215</v>
      </c>
      <c r="Q50" s="19">
        <v>0.29166666666666669</v>
      </c>
      <c r="R50" s="19">
        <v>0.3743055555555555</v>
      </c>
      <c r="S50" s="18" t="s">
        <v>31</v>
      </c>
      <c r="T50" s="18"/>
      <c r="U50" s="18" t="s">
        <v>31</v>
      </c>
      <c r="V50" s="18"/>
      <c r="W50" s="18" t="s">
        <v>31</v>
      </c>
      <c r="X50" s="18"/>
      <c r="Y50" s="18"/>
      <c r="Z50" s="21" t="s">
        <v>32</v>
      </c>
      <c r="AA50" s="21" t="s">
        <v>41</v>
      </c>
      <c r="AB50" s="18" t="s">
        <v>29</v>
      </c>
      <c r="AC50" s="18"/>
      <c r="AD50"/>
      <c r="AE50"/>
      <c r="AF50"/>
      <c r="AG50"/>
      <c r="AH50"/>
      <c r="AI50"/>
    </row>
    <row r="51" spans="1:35" x14ac:dyDescent="0.25">
      <c r="A51" s="18">
        <v>30</v>
      </c>
      <c r="B51" s="18">
        <v>1000835</v>
      </c>
      <c r="C51" s="18" t="s">
        <v>213</v>
      </c>
      <c r="D51" s="18">
        <v>3</v>
      </c>
      <c r="E51" s="18" t="s">
        <v>25</v>
      </c>
      <c r="F51" s="18" t="s">
        <v>26</v>
      </c>
      <c r="G51" s="18">
        <v>40021972</v>
      </c>
      <c r="H51" s="18" t="s">
        <v>217</v>
      </c>
      <c r="I51" s="18" t="s">
        <v>218</v>
      </c>
      <c r="J51" s="18">
        <v>2</v>
      </c>
      <c r="K51" s="18" t="s">
        <v>1492</v>
      </c>
      <c r="L51" s="18">
        <v>30</v>
      </c>
      <c r="M51" s="18" t="s">
        <v>29</v>
      </c>
      <c r="N51" s="18">
        <v>30009605</v>
      </c>
      <c r="O51" s="18" t="s">
        <v>219</v>
      </c>
      <c r="P51" s="18" t="s">
        <v>218</v>
      </c>
      <c r="Q51" s="19">
        <v>0.29166666666666669</v>
      </c>
      <c r="R51" s="19">
        <v>0.41597222222222219</v>
      </c>
      <c r="S51" s="18"/>
      <c r="T51" s="18" t="s">
        <v>31</v>
      </c>
      <c r="U51" s="18"/>
      <c r="V51" s="18" t="s">
        <v>31</v>
      </c>
      <c r="W51" s="18"/>
      <c r="X51" s="18"/>
      <c r="Y51" s="18"/>
      <c r="Z51" s="21" t="s">
        <v>32</v>
      </c>
      <c r="AA51" s="21" t="s">
        <v>41</v>
      </c>
      <c r="AB51" s="18" t="s">
        <v>29</v>
      </c>
      <c r="AC51" s="18"/>
      <c r="AD51"/>
      <c r="AE51"/>
      <c r="AF51"/>
      <c r="AG51"/>
      <c r="AH51"/>
      <c r="AI51"/>
    </row>
    <row r="52" spans="1:35" x14ac:dyDescent="0.25">
      <c r="A52" s="18">
        <v>30</v>
      </c>
      <c r="B52" s="18">
        <v>1000835</v>
      </c>
      <c r="C52" s="18" t="s">
        <v>213</v>
      </c>
      <c r="D52" s="18">
        <v>3</v>
      </c>
      <c r="E52" s="18" t="s">
        <v>25</v>
      </c>
      <c r="F52" s="18" t="s">
        <v>26</v>
      </c>
      <c r="G52" s="18">
        <v>40021973</v>
      </c>
      <c r="H52" s="18" t="s">
        <v>220</v>
      </c>
      <c r="I52" s="18" t="s">
        <v>221</v>
      </c>
      <c r="J52" s="18">
        <v>3</v>
      </c>
      <c r="K52" s="18" t="s">
        <v>1492</v>
      </c>
      <c r="L52" s="18">
        <v>30</v>
      </c>
      <c r="M52" s="18" t="s">
        <v>29</v>
      </c>
      <c r="N52" s="18">
        <v>30009606</v>
      </c>
      <c r="O52" s="18" t="s">
        <v>222</v>
      </c>
      <c r="P52" s="18" t="s">
        <v>221</v>
      </c>
      <c r="Q52" s="19">
        <v>0.375</v>
      </c>
      <c r="R52" s="19">
        <v>0.45763888888888887</v>
      </c>
      <c r="S52" s="18" t="s">
        <v>31</v>
      </c>
      <c r="T52" s="18"/>
      <c r="U52" s="18" t="s">
        <v>31</v>
      </c>
      <c r="V52" s="18"/>
      <c r="W52" s="18" t="s">
        <v>31</v>
      </c>
      <c r="X52" s="18"/>
      <c r="Y52" s="18"/>
      <c r="Z52" s="21" t="s">
        <v>32</v>
      </c>
      <c r="AA52" s="21" t="s">
        <v>41</v>
      </c>
      <c r="AB52" s="18" t="s">
        <v>29</v>
      </c>
      <c r="AC52" s="18"/>
      <c r="AD52"/>
      <c r="AE52"/>
      <c r="AF52"/>
      <c r="AG52"/>
      <c r="AH52"/>
      <c r="AI52"/>
    </row>
    <row r="53" spans="1:35" x14ac:dyDescent="0.25">
      <c r="A53" s="18">
        <v>30</v>
      </c>
      <c r="B53" s="18">
        <v>1000835</v>
      </c>
      <c r="C53" s="18" t="s">
        <v>213</v>
      </c>
      <c r="D53" s="18">
        <v>3</v>
      </c>
      <c r="E53" s="18" t="s">
        <v>25</v>
      </c>
      <c r="F53" s="18" t="s">
        <v>26</v>
      </c>
      <c r="G53" s="18">
        <v>40021974</v>
      </c>
      <c r="H53" s="18" t="s">
        <v>223</v>
      </c>
      <c r="I53" s="18" t="s">
        <v>224</v>
      </c>
      <c r="J53" s="18">
        <v>4</v>
      </c>
      <c r="K53" s="18" t="s">
        <v>1492</v>
      </c>
      <c r="L53" s="18">
        <v>30</v>
      </c>
      <c r="M53" s="18" t="s">
        <v>29</v>
      </c>
      <c r="N53" s="18">
        <v>30009607</v>
      </c>
      <c r="O53" s="18" t="s">
        <v>225</v>
      </c>
      <c r="P53" s="18" t="s">
        <v>224</v>
      </c>
      <c r="Q53" s="19">
        <v>0.41666666666666669</v>
      </c>
      <c r="R53" s="19">
        <v>0.54097222222222219</v>
      </c>
      <c r="S53" s="18"/>
      <c r="T53" s="18" t="s">
        <v>31</v>
      </c>
      <c r="U53" s="18"/>
      <c r="V53" s="18" t="s">
        <v>31</v>
      </c>
      <c r="W53" s="18"/>
      <c r="X53" s="18"/>
      <c r="Y53" s="18"/>
      <c r="Z53" s="21" t="s">
        <v>32</v>
      </c>
      <c r="AA53" s="21" t="s">
        <v>41</v>
      </c>
      <c r="AB53" s="18" t="s">
        <v>29</v>
      </c>
      <c r="AC53" s="18"/>
      <c r="AD53"/>
      <c r="AE53"/>
      <c r="AF53"/>
      <c r="AG53"/>
      <c r="AH53"/>
      <c r="AI53"/>
    </row>
    <row r="54" spans="1:35" x14ac:dyDescent="0.25">
      <c r="A54" s="18">
        <v>30</v>
      </c>
      <c r="B54" s="18">
        <v>1000835</v>
      </c>
      <c r="C54" s="18" t="s">
        <v>213</v>
      </c>
      <c r="D54" s="18">
        <v>3</v>
      </c>
      <c r="E54" s="18" t="s">
        <v>25</v>
      </c>
      <c r="F54" s="18" t="s">
        <v>26</v>
      </c>
      <c r="G54" s="18">
        <v>40021975</v>
      </c>
      <c r="H54" s="18" t="s">
        <v>226</v>
      </c>
      <c r="I54" s="18" t="s">
        <v>227</v>
      </c>
      <c r="J54" s="18">
        <v>5</v>
      </c>
      <c r="K54" s="18" t="s">
        <v>1492</v>
      </c>
      <c r="L54" s="18">
        <v>30</v>
      </c>
      <c r="M54" s="18" t="s">
        <v>29</v>
      </c>
      <c r="N54" s="18">
        <v>30009608</v>
      </c>
      <c r="O54" s="18" t="s">
        <v>228</v>
      </c>
      <c r="P54" s="18" t="s">
        <v>227</v>
      </c>
      <c r="Q54" s="19">
        <v>0.41666666666666669</v>
      </c>
      <c r="R54" s="19">
        <v>0.54097222222222219</v>
      </c>
      <c r="S54" s="18"/>
      <c r="T54" s="18" t="s">
        <v>31</v>
      </c>
      <c r="U54" s="18"/>
      <c r="V54" s="18" t="s">
        <v>31</v>
      </c>
      <c r="W54" s="18"/>
      <c r="X54" s="18"/>
      <c r="Y54" s="18"/>
      <c r="Z54" s="21" t="s">
        <v>32</v>
      </c>
      <c r="AA54" s="21" t="s">
        <v>41</v>
      </c>
      <c r="AB54" s="18" t="s">
        <v>29</v>
      </c>
      <c r="AC54" s="18"/>
      <c r="AD54"/>
      <c r="AE54"/>
      <c r="AF54"/>
      <c r="AG54"/>
      <c r="AH54"/>
      <c r="AI54"/>
    </row>
    <row r="55" spans="1:35" x14ac:dyDescent="0.25">
      <c r="A55" s="18">
        <v>30</v>
      </c>
      <c r="B55" s="18">
        <v>1000835</v>
      </c>
      <c r="C55" s="18" t="s">
        <v>213</v>
      </c>
      <c r="D55" s="18">
        <v>3</v>
      </c>
      <c r="E55" s="18" t="s">
        <v>25</v>
      </c>
      <c r="F55" s="18" t="s">
        <v>26</v>
      </c>
      <c r="G55" s="18">
        <v>40021976</v>
      </c>
      <c r="H55" s="18" t="s">
        <v>229</v>
      </c>
      <c r="I55" s="18" t="s">
        <v>230</v>
      </c>
      <c r="J55" s="18">
        <v>6</v>
      </c>
      <c r="K55" s="18" t="s">
        <v>1492</v>
      </c>
      <c r="L55" s="18">
        <v>30</v>
      </c>
      <c r="M55" s="18" t="s">
        <v>29</v>
      </c>
      <c r="N55" s="18">
        <v>30009609</v>
      </c>
      <c r="O55" s="18" t="s">
        <v>231</v>
      </c>
      <c r="P55" s="18" t="s">
        <v>230</v>
      </c>
      <c r="Q55" s="19">
        <v>0.45833333333333331</v>
      </c>
      <c r="R55" s="19">
        <v>0.54097222222222219</v>
      </c>
      <c r="S55" s="18" t="s">
        <v>31</v>
      </c>
      <c r="T55" s="18"/>
      <c r="U55" s="18" t="s">
        <v>31</v>
      </c>
      <c r="V55" s="18"/>
      <c r="W55" s="18" t="s">
        <v>31</v>
      </c>
      <c r="X55" s="18"/>
      <c r="Y55" s="18"/>
      <c r="Z55" s="21" t="s">
        <v>32</v>
      </c>
      <c r="AA55" s="21" t="s">
        <v>41</v>
      </c>
      <c r="AB55" s="18" t="s">
        <v>29</v>
      </c>
      <c r="AC55" s="18"/>
      <c r="AD55"/>
      <c r="AE55"/>
      <c r="AF55"/>
      <c r="AG55"/>
      <c r="AH55"/>
      <c r="AI55"/>
    </row>
    <row r="56" spans="1:35" x14ac:dyDescent="0.25">
      <c r="A56" s="18">
        <v>30</v>
      </c>
      <c r="B56" s="18">
        <v>1000835</v>
      </c>
      <c r="C56" s="18" t="s">
        <v>213</v>
      </c>
      <c r="D56" s="18">
        <v>3</v>
      </c>
      <c r="E56" s="18" t="s">
        <v>25</v>
      </c>
      <c r="F56" s="18" t="s">
        <v>26</v>
      </c>
      <c r="G56" s="18">
        <v>40021977</v>
      </c>
      <c r="H56" s="18" t="s">
        <v>232</v>
      </c>
      <c r="I56" s="18" t="s">
        <v>233</v>
      </c>
      <c r="J56" s="18">
        <v>1</v>
      </c>
      <c r="K56" s="18" t="s">
        <v>1493</v>
      </c>
      <c r="L56" s="18">
        <v>30</v>
      </c>
      <c r="M56" s="18" t="s">
        <v>29</v>
      </c>
      <c r="N56" s="18">
        <v>30009610</v>
      </c>
      <c r="O56" s="18" t="s">
        <v>234</v>
      </c>
      <c r="P56" s="18" t="s">
        <v>233</v>
      </c>
      <c r="Q56" s="19">
        <v>0.29166666666666669</v>
      </c>
      <c r="R56" s="19">
        <v>0.3743055555555555</v>
      </c>
      <c r="S56" s="18" t="s">
        <v>31</v>
      </c>
      <c r="T56" s="18"/>
      <c r="U56" s="18" t="s">
        <v>31</v>
      </c>
      <c r="V56" s="18"/>
      <c r="W56" s="18" t="s">
        <v>31</v>
      </c>
      <c r="X56" s="18"/>
      <c r="Y56" s="18"/>
      <c r="Z56" s="21" t="s">
        <v>48</v>
      </c>
      <c r="AA56" s="21" t="s">
        <v>33</v>
      </c>
      <c r="AB56" s="18" t="s">
        <v>29</v>
      </c>
      <c r="AC56" s="18"/>
      <c r="AD56"/>
      <c r="AE56"/>
      <c r="AF56"/>
      <c r="AG56"/>
      <c r="AH56"/>
      <c r="AI56"/>
    </row>
    <row r="57" spans="1:35" x14ac:dyDescent="0.25">
      <c r="A57" s="18">
        <v>30</v>
      </c>
      <c r="B57" s="18">
        <v>1000835</v>
      </c>
      <c r="C57" s="18" t="s">
        <v>213</v>
      </c>
      <c r="D57" s="18">
        <v>3</v>
      </c>
      <c r="E57" s="18" t="s">
        <v>25</v>
      </c>
      <c r="F57" s="18" t="s">
        <v>26</v>
      </c>
      <c r="G57" s="18">
        <v>40021978</v>
      </c>
      <c r="H57" s="18" t="s">
        <v>235</v>
      </c>
      <c r="I57" s="18" t="s">
        <v>236</v>
      </c>
      <c r="J57" s="18">
        <v>10</v>
      </c>
      <c r="K57" s="18" t="s">
        <v>1493</v>
      </c>
      <c r="L57" s="18">
        <v>30</v>
      </c>
      <c r="M57" s="18" t="s">
        <v>29</v>
      </c>
      <c r="N57" s="18">
        <v>30009611</v>
      </c>
      <c r="O57" s="18" t="s">
        <v>237</v>
      </c>
      <c r="P57" s="18" t="s">
        <v>236</v>
      </c>
      <c r="Q57" s="19">
        <v>0.83333333333333337</v>
      </c>
      <c r="R57" s="19">
        <v>0.91666666666666663</v>
      </c>
      <c r="S57" s="18" t="s">
        <v>31</v>
      </c>
      <c r="T57" s="18"/>
      <c r="U57" s="18" t="s">
        <v>31</v>
      </c>
      <c r="V57" s="18"/>
      <c r="W57" s="18" t="s">
        <v>31</v>
      </c>
      <c r="X57" s="18"/>
      <c r="Y57" s="18"/>
      <c r="Z57" s="21" t="s">
        <v>48</v>
      </c>
      <c r="AA57" s="21" t="s">
        <v>33</v>
      </c>
      <c r="AB57" s="18" t="s">
        <v>29</v>
      </c>
      <c r="AC57" s="18"/>
      <c r="AD57"/>
      <c r="AE57"/>
      <c r="AF57"/>
      <c r="AG57"/>
      <c r="AH57"/>
      <c r="AI57"/>
    </row>
    <row r="58" spans="1:35" x14ac:dyDescent="0.25">
      <c r="A58" s="18">
        <v>30</v>
      </c>
      <c r="B58" s="18">
        <v>1000835</v>
      </c>
      <c r="C58" s="18" t="s">
        <v>213</v>
      </c>
      <c r="D58" s="18">
        <v>3</v>
      </c>
      <c r="E58" s="18" t="s">
        <v>25</v>
      </c>
      <c r="F58" s="18" t="s">
        <v>26</v>
      </c>
      <c r="G58" s="18">
        <v>40021979</v>
      </c>
      <c r="H58" s="18" t="s">
        <v>238</v>
      </c>
      <c r="I58" s="18" t="s">
        <v>239</v>
      </c>
      <c r="J58" s="18">
        <v>2</v>
      </c>
      <c r="K58" s="18" t="s">
        <v>1493</v>
      </c>
      <c r="L58" s="18">
        <v>30</v>
      </c>
      <c r="M58" s="18" t="s">
        <v>29</v>
      </c>
      <c r="N58" s="18">
        <v>30009612</v>
      </c>
      <c r="O58" s="18" t="s">
        <v>240</v>
      </c>
      <c r="P58" s="18" t="s">
        <v>239</v>
      </c>
      <c r="Q58" s="19">
        <v>0.29166666666666669</v>
      </c>
      <c r="R58" s="19">
        <v>0.3743055555555555</v>
      </c>
      <c r="S58" s="18" t="s">
        <v>31</v>
      </c>
      <c r="T58" s="18"/>
      <c r="U58" s="18" t="s">
        <v>31</v>
      </c>
      <c r="V58" s="18"/>
      <c r="W58" s="18" t="s">
        <v>31</v>
      </c>
      <c r="X58" s="18"/>
      <c r="Y58" s="18"/>
      <c r="Z58" s="21" t="s">
        <v>48</v>
      </c>
      <c r="AA58" s="21" t="s">
        <v>33</v>
      </c>
      <c r="AB58" s="18" t="s">
        <v>29</v>
      </c>
      <c r="AC58" s="18"/>
      <c r="AD58"/>
      <c r="AE58"/>
      <c r="AF58"/>
      <c r="AG58"/>
      <c r="AH58"/>
      <c r="AI58"/>
    </row>
    <row r="59" spans="1:35" x14ac:dyDescent="0.25">
      <c r="A59" s="18">
        <v>30</v>
      </c>
      <c r="B59" s="18">
        <v>1000835</v>
      </c>
      <c r="C59" s="18" t="s">
        <v>213</v>
      </c>
      <c r="D59" s="18">
        <v>3</v>
      </c>
      <c r="E59" s="18" t="s">
        <v>25</v>
      </c>
      <c r="F59" s="18" t="s">
        <v>26</v>
      </c>
      <c r="G59" s="18">
        <v>40021980</v>
      </c>
      <c r="H59" s="18" t="s">
        <v>241</v>
      </c>
      <c r="I59" s="18" t="s">
        <v>242</v>
      </c>
      <c r="J59" s="18">
        <v>3</v>
      </c>
      <c r="K59" s="18" t="s">
        <v>1493</v>
      </c>
      <c r="L59" s="18">
        <v>30</v>
      </c>
      <c r="M59" s="18" t="s">
        <v>29</v>
      </c>
      <c r="N59" s="18">
        <v>30009613</v>
      </c>
      <c r="O59" s="18" t="s">
        <v>243</v>
      </c>
      <c r="P59" s="18" t="s">
        <v>242</v>
      </c>
      <c r="Q59" s="19">
        <v>0.375</v>
      </c>
      <c r="R59" s="19">
        <v>0.45763888888888887</v>
      </c>
      <c r="S59" s="18" t="s">
        <v>31</v>
      </c>
      <c r="T59" s="18"/>
      <c r="U59" s="18" t="s">
        <v>31</v>
      </c>
      <c r="V59" s="18"/>
      <c r="W59" s="18" t="s">
        <v>31</v>
      </c>
      <c r="X59" s="18"/>
      <c r="Y59" s="18"/>
      <c r="Z59" s="21" t="s">
        <v>48</v>
      </c>
      <c r="AA59" s="21" t="s">
        <v>33</v>
      </c>
      <c r="AB59" s="18" t="s">
        <v>29</v>
      </c>
      <c r="AC59" s="18"/>
      <c r="AD59"/>
      <c r="AE59"/>
      <c r="AF59"/>
      <c r="AG59"/>
      <c r="AH59"/>
      <c r="AI59"/>
    </row>
    <row r="60" spans="1:35" x14ac:dyDescent="0.25">
      <c r="A60" s="18">
        <v>30</v>
      </c>
      <c r="B60" s="18">
        <v>1000835</v>
      </c>
      <c r="C60" s="18" t="s">
        <v>213</v>
      </c>
      <c r="D60" s="18">
        <v>3</v>
      </c>
      <c r="E60" s="18" t="s">
        <v>25</v>
      </c>
      <c r="F60" s="18" t="s">
        <v>26</v>
      </c>
      <c r="G60" s="18">
        <v>40021981</v>
      </c>
      <c r="H60" s="18" t="s">
        <v>244</v>
      </c>
      <c r="I60" s="18" t="s">
        <v>245</v>
      </c>
      <c r="J60" s="18">
        <v>4</v>
      </c>
      <c r="K60" s="18" t="s">
        <v>1493</v>
      </c>
      <c r="L60" s="18">
        <v>30</v>
      </c>
      <c r="M60" s="18" t="s">
        <v>29</v>
      </c>
      <c r="N60" s="18">
        <v>30009614</v>
      </c>
      <c r="O60" s="18" t="s">
        <v>246</v>
      </c>
      <c r="P60" s="18" t="s">
        <v>245</v>
      </c>
      <c r="Q60" s="19">
        <v>0.375</v>
      </c>
      <c r="R60" s="19">
        <v>0.45763888888888887</v>
      </c>
      <c r="S60" s="18" t="s">
        <v>31</v>
      </c>
      <c r="T60" s="18"/>
      <c r="U60" s="18" t="s">
        <v>31</v>
      </c>
      <c r="V60" s="18"/>
      <c r="W60" s="18" t="s">
        <v>31</v>
      </c>
      <c r="X60" s="18"/>
      <c r="Y60" s="18"/>
      <c r="Z60" s="21" t="s">
        <v>48</v>
      </c>
      <c r="AA60" s="21" t="s">
        <v>33</v>
      </c>
      <c r="AB60" s="18" t="s">
        <v>29</v>
      </c>
      <c r="AC60" s="18"/>
      <c r="AD60"/>
      <c r="AE60"/>
      <c r="AF60"/>
      <c r="AG60"/>
      <c r="AH60"/>
      <c r="AI60"/>
    </row>
    <row r="61" spans="1:35" x14ac:dyDescent="0.25">
      <c r="A61" s="18">
        <v>30</v>
      </c>
      <c r="B61" s="18">
        <v>1000835</v>
      </c>
      <c r="C61" s="18" t="s">
        <v>213</v>
      </c>
      <c r="D61" s="18">
        <v>3</v>
      </c>
      <c r="E61" s="18" t="s">
        <v>25</v>
      </c>
      <c r="F61" s="18" t="s">
        <v>26</v>
      </c>
      <c r="G61" s="18">
        <v>40021982</v>
      </c>
      <c r="H61" s="18" t="s">
        <v>247</v>
      </c>
      <c r="I61" s="18" t="s">
        <v>248</v>
      </c>
      <c r="J61" s="18">
        <v>5</v>
      </c>
      <c r="K61" s="18" t="s">
        <v>1493</v>
      </c>
      <c r="L61" s="18">
        <v>30</v>
      </c>
      <c r="M61" s="18" t="s">
        <v>29</v>
      </c>
      <c r="N61" s="18">
        <v>30009615</v>
      </c>
      <c r="O61" s="18" t="s">
        <v>249</v>
      </c>
      <c r="P61" s="18" t="s">
        <v>248</v>
      </c>
      <c r="Q61" s="19">
        <v>0.41666666666666669</v>
      </c>
      <c r="R61" s="19">
        <v>0.54097222222222219</v>
      </c>
      <c r="S61" s="18"/>
      <c r="T61" s="18" t="s">
        <v>31</v>
      </c>
      <c r="U61" s="18"/>
      <c r="V61" s="18" t="s">
        <v>31</v>
      </c>
      <c r="W61" s="18"/>
      <c r="X61" s="18"/>
      <c r="Y61" s="18"/>
      <c r="Z61" s="21" t="s">
        <v>48</v>
      </c>
      <c r="AA61" s="21" t="s">
        <v>33</v>
      </c>
      <c r="AB61" s="18" t="s">
        <v>29</v>
      </c>
      <c r="AC61" s="18"/>
      <c r="AD61"/>
      <c r="AE61"/>
      <c r="AF61"/>
      <c r="AG61"/>
      <c r="AH61"/>
      <c r="AI61"/>
    </row>
    <row r="62" spans="1:35" x14ac:dyDescent="0.25">
      <c r="A62" s="18">
        <v>30</v>
      </c>
      <c r="B62" s="18">
        <v>1000835</v>
      </c>
      <c r="C62" s="18" t="s">
        <v>213</v>
      </c>
      <c r="D62" s="18">
        <v>3</v>
      </c>
      <c r="E62" s="18" t="s">
        <v>25</v>
      </c>
      <c r="F62" s="18" t="s">
        <v>26</v>
      </c>
      <c r="G62" s="18">
        <v>40021983</v>
      </c>
      <c r="H62" s="18" t="s">
        <v>250</v>
      </c>
      <c r="I62" s="18" t="s">
        <v>251</v>
      </c>
      <c r="J62" s="18">
        <v>6</v>
      </c>
      <c r="K62" s="18" t="s">
        <v>1493</v>
      </c>
      <c r="L62" s="18">
        <v>30</v>
      </c>
      <c r="M62" s="18" t="s">
        <v>29</v>
      </c>
      <c r="N62" s="18">
        <v>30009616</v>
      </c>
      <c r="O62" s="18" t="s">
        <v>252</v>
      </c>
      <c r="P62" s="18" t="s">
        <v>251</v>
      </c>
      <c r="Q62" s="19">
        <v>0.45833333333333331</v>
      </c>
      <c r="R62" s="19">
        <v>0.54097222222222219</v>
      </c>
      <c r="S62" s="18" t="s">
        <v>31</v>
      </c>
      <c r="T62" s="18"/>
      <c r="U62" s="18" t="s">
        <v>31</v>
      </c>
      <c r="V62" s="18"/>
      <c r="W62" s="18" t="s">
        <v>31</v>
      </c>
      <c r="X62" s="18"/>
      <c r="Y62" s="18"/>
      <c r="Z62" s="21" t="s">
        <v>48</v>
      </c>
      <c r="AA62" s="21" t="s">
        <v>33</v>
      </c>
      <c r="AB62" s="18" t="s">
        <v>29</v>
      </c>
      <c r="AC62" s="18"/>
      <c r="AD62"/>
      <c r="AE62"/>
      <c r="AF62"/>
      <c r="AG62"/>
      <c r="AH62"/>
      <c r="AI62"/>
    </row>
    <row r="63" spans="1:35" x14ac:dyDescent="0.25">
      <c r="A63" s="18">
        <v>30</v>
      </c>
      <c r="B63" s="18">
        <v>1000835</v>
      </c>
      <c r="C63" s="18" t="s">
        <v>213</v>
      </c>
      <c r="D63" s="18">
        <v>3</v>
      </c>
      <c r="E63" s="18" t="s">
        <v>25</v>
      </c>
      <c r="F63" s="18" t="s">
        <v>26</v>
      </c>
      <c r="G63" s="18">
        <v>40021984</v>
      </c>
      <c r="H63" s="18" t="s">
        <v>253</v>
      </c>
      <c r="I63" s="18" t="s">
        <v>254</v>
      </c>
      <c r="J63" s="18">
        <v>7</v>
      </c>
      <c r="K63" s="18" t="s">
        <v>1493</v>
      </c>
      <c r="L63" s="18">
        <v>30</v>
      </c>
      <c r="M63" s="18" t="s">
        <v>29</v>
      </c>
      <c r="N63" s="18">
        <v>30009617</v>
      </c>
      <c r="O63" s="18" t="s">
        <v>255</v>
      </c>
      <c r="P63" s="18" t="s">
        <v>254</v>
      </c>
      <c r="Q63" s="19">
        <v>0.58333333333333337</v>
      </c>
      <c r="R63" s="19">
        <v>0.70763888888888893</v>
      </c>
      <c r="S63" s="18"/>
      <c r="T63" s="18" t="s">
        <v>31</v>
      </c>
      <c r="U63" s="18"/>
      <c r="V63" s="18" t="s">
        <v>31</v>
      </c>
      <c r="W63" s="18"/>
      <c r="X63" s="18"/>
      <c r="Y63" s="18"/>
      <c r="Z63" s="21" t="s">
        <v>48</v>
      </c>
      <c r="AA63" s="21" t="s">
        <v>33</v>
      </c>
      <c r="AB63" s="18" t="s">
        <v>29</v>
      </c>
      <c r="AC63" s="18"/>
      <c r="AD63"/>
      <c r="AE63"/>
      <c r="AF63"/>
      <c r="AG63"/>
      <c r="AH63"/>
      <c r="AI63"/>
    </row>
    <row r="64" spans="1:35" x14ac:dyDescent="0.25">
      <c r="A64" s="18">
        <v>30</v>
      </c>
      <c r="B64" s="18">
        <v>1000835</v>
      </c>
      <c r="C64" s="18" t="s">
        <v>213</v>
      </c>
      <c r="D64" s="18">
        <v>3</v>
      </c>
      <c r="E64" s="18" t="s">
        <v>25</v>
      </c>
      <c r="F64" s="18" t="s">
        <v>26</v>
      </c>
      <c r="G64" s="18">
        <v>40021985</v>
      </c>
      <c r="H64" s="18" t="s">
        <v>256</v>
      </c>
      <c r="I64" s="18" t="s">
        <v>257</v>
      </c>
      <c r="J64" s="18">
        <v>8</v>
      </c>
      <c r="K64" s="18" t="s">
        <v>1493</v>
      </c>
      <c r="L64" s="18">
        <v>30</v>
      </c>
      <c r="M64" s="18" t="s">
        <v>29</v>
      </c>
      <c r="N64" s="18">
        <v>30009618</v>
      </c>
      <c r="O64" s="18" t="s">
        <v>258</v>
      </c>
      <c r="P64" s="18" t="s">
        <v>257</v>
      </c>
      <c r="Q64" s="19">
        <v>0.75</v>
      </c>
      <c r="R64" s="19">
        <v>0.83263888888888893</v>
      </c>
      <c r="S64" s="18" t="s">
        <v>31</v>
      </c>
      <c r="T64" s="18"/>
      <c r="U64" s="18" t="s">
        <v>31</v>
      </c>
      <c r="V64" s="18"/>
      <c r="W64" s="18" t="s">
        <v>31</v>
      </c>
      <c r="X64" s="18"/>
      <c r="Y64" s="18"/>
      <c r="Z64" s="21" t="s">
        <v>48</v>
      </c>
      <c r="AA64" s="21" t="s">
        <v>33</v>
      </c>
      <c r="AB64" s="18" t="s">
        <v>29</v>
      </c>
      <c r="AC64" s="18"/>
      <c r="AD64"/>
      <c r="AE64"/>
      <c r="AF64"/>
      <c r="AG64"/>
      <c r="AH64"/>
      <c r="AI64"/>
    </row>
    <row r="65" spans="1:35" x14ac:dyDescent="0.25">
      <c r="A65" s="18">
        <v>30</v>
      </c>
      <c r="B65" s="18">
        <v>1000835</v>
      </c>
      <c r="C65" s="18" t="s">
        <v>213</v>
      </c>
      <c r="D65" s="18">
        <v>3</v>
      </c>
      <c r="E65" s="18" t="s">
        <v>25</v>
      </c>
      <c r="F65" s="18" t="s">
        <v>26</v>
      </c>
      <c r="G65" s="18">
        <v>40021986</v>
      </c>
      <c r="H65" s="18" t="s">
        <v>259</v>
      </c>
      <c r="I65" s="18" t="s">
        <v>260</v>
      </c>
      <c r="J65" s="18">
        <v>9</v>
      </c>
      <c r="K65" s="18" t="s">
        <v>1493</v>
      </c>
      <c r="L65" s="18">
        <v>30</v>
      </c>
      <c r="M65" s="18" t="s">
        <v>29</v>
      </c>
      <c r="N65" s="18">
        <v>30009619</v>
      </c>
      <c r="O65" s="18" t="s">
        <v>261</v>
      </c>
      <c r="P65" s="18" t="s">
        <v>260</v>
      </c>
      <c r="Q65" s="19">
        <v>0.83333333333333337</v>
      </c>
      <c r="R65" s="19">
        <v>0.91666666666666663</v>
      </c>
      <c r="S65" s="18" t="s">
        <v>31</v>
      </c>
      <c r="T65" s="18"/>
      <c r="U65" s="18" t="s">
        <v>31</v>
      </c>
      <c r="V65" s="18"/>
      <c r="W65" s="18" t="s">
        <v>31</v>
      </c>
      <c r="X65" s="18"/>
      <c r="Y65" s="18"/>
      <c r="Z65" s="21" t="s">
        <v>48</v>
      </c>
      <c r="AA65" s="21" t="s">
        <v>33</v>
      </c>
      <c r="AB65" s="18" t="s">
        <v>29</v>
      </c>
      <c r="AC65" s="18"/>
      <c r="AD65"/>
      <c r="AE65"/>
      <c r="AF65"/>
      <c r="AG65"/>
      <c r="AH65"/>
      <c r="AI65"/>
    </row>
    <row r="66" spans="1:35" x14ac:dyDescent="0.25">
      <c r="A66" s="18">
        <v>35</v>
      </c>
      <c r="B66" s="18">
        <v>1000836</v>
      </c>
      <c r="C66" s="18" t="s">
        <v>262</v>
      </c>
      <c r="D66" s="18">
        <v>2</v>
      </c>
      <c r="E66" s="18" t="s">
        <v>25</v>
      </c>
      <c r="F66" s="18" t="s">
        <v>26</v>
      </c>
      <c r="G66" s="18">
        <v>40021987</v>
      </c>
      <c r="H66" s="18" t="s">
        <v>263</v>
      </c>
      <c r="I66" s="18" t="s">
        <v>264</v>
      </c>
      <c r="J66" s="18">
        <v>1</v>
      </c>
      <c r="K66" s="18" t="s">
        <v>1492</v>
      </c>
      <c r="L66" s="18">
        <v>35</v>
      </c>
      <c r="M66" s="18" t="s">
        <v>29</v>
      </c>
      <c r="N66" s="18">
        <v>30009620</v>
      </c>
      <c r="O66" s="18" t="s">
        <v>265</v>
      </c>
      <c r="P66" s="18" t="s">
        <v>264</v>
      </c>
      <c r="Q66" s="19">
        <v>0.45833333333333331</v>
      </c>
      <c r="R66" s="19">
        <v>0.54097222222222219</v>
      </c>
      <c r="S66" s="18" t="s">
        <v>31</v>
      </c>
      <c r="T66" s="18"/>
      <c r="U66" s="18" t="s">
        <v>31</v>
      </c>
      <c r="V66" s="18"/>
      <c r="W66" s="18"/>
      <c r="X66" s="18"/>
      <c r="Y66" s="18"/>
      <c r="Z66" s="21" t="s">
        <v>32</v>
      </c>
      <c r="AA66" s="21" t="s">
        <v>41</v>
      </c>
      <c r="AB66" s="18" t="s">
        <v>29</v>
      </c>
      <c r="AC66" s="18"/>
      <c r="AD66"/>
      <c r="AE66"/>
      <c r="AF66"/>
      <c r="AG66"/>
      <c r="AH66"/>
      <c r="AI66"/>
    </row>
    <row r="67" spans="1:35" x14ac:dyDescent="0.25">
      <c r="A67" s="18">
        <v>35</v>
      </c>
      <c r="B67" s="18">
        <v>1000836</v>
      </c>
      <c r="C67" s="18" t="s">
        <v>262</v>
      </c>
      <c r="D67" s="18">
        <v>2</v>
      </c>
      <c r="E67" s="18" t="s">
        <v>25</v>
      </c>
      <c r="F67" s="18" t="s">
        <v>26</v>
      </c>
      <c r="G67" s="18">
        <v>40021988</v>
      </c>
      <c r="H67" s="18" t="s">
        <v>266</v>
      </c>
      <c r="I67" s="18" t="s">
        <v>267</v>
      </c>
      <c r="J67" s="18">
        <v>2</v>
      </c>
      <c r="K67" s="18" t="s">
        <v>1492</v>
      </c>
      <c r="L67" s="18">
        <v>35</v>
      </c>
      <c r="M67" s="18" t="s">
        <v>29</v>
      </c>
      <c r="N67" s="18">
        <v>30009621</v>
      </c>
      <c r="O67" s="18" t="s">
        <v>268</v>
      </c>
      <c r="P67" s="18" t="s">
        <v>267</v>
      </c>
      <c r="Q67" s="19">
        <v>0.58333333333333337</v>
      </c>
      <c r="R67" s="19">
        <v>0.66597222222222219</v>
      </c>
      <c r="S67" s="18"/>
      <c r="T67" s="18" t="s">
        <v>31</v>
      </c>
      <c r="U67" s="18"/>
      <c r="V67" s="18" t="s">
        <v>31</v>
      </c>
      <c r="W67" s="18"/>
      <c r="X67" s="18"/>
      <c r="Y67" s="18"/>
      <c r="Z67" s="21" t="s">
        <v>32</v>
      </c>
      <c r="AA67" s="21" t="s">
        <v>41</v>
      </c>
      <c r="AB67" s="18" t="s">
        <v>29</v>
      </c>
      <c r="AC67" s="18"/>
      <c r="AD67"/>
      <c r="AE67"/>
      <c r="AF67"/>
      <c r="AG67"/>
      <c r="AH67"/>
      <c r="AI67"/>
    </row>
    <row r="68" spans="1:35" x14ac:dyDescent="0.25">
      <c r="A68" s="18">
        <v>35</v>
      </c>
      <c r="B68" s="18">
        <v>1000836</v>
      </c>
      <c r="C68" s="18" t="s">
        <v>262</v>
      </c>
      <c r="D68" s="18">
        <v>2</v>
      </c>
      <c r="E68" s="18" t="s">
        <v>25</v>
      </c>
      <c r="F68" s="18" t="s">
        <v>26</v>
      </c>
      <c r="G68" s="18">
        <v>40021989</v>
      </c>
      <c r="H68" s="18" t="s">
        <v>269</v>
      </c>
      <c r="I68" s="18" t="s">
        <v>270</v>
      </c>
      <c r="J68" s="18">
        <v>1</v>
      </c>
      <c r="K68" s="18" t="s">
        <v>1493</v>
      </c>
      <c r="L68" s="18">
        <v>35</v>
      </c>
      <c r="M68" s="18" t="s">
        <v>29</v>
      </c>
      <c r="N68" s="18">
        <v>30009622</v>
      </c>
      <c r="O68" s="18" t="s">
        <v>271</v>
      </c>
      <c r="P68" s="18" t="s">
        <v>270</v>
      </c>
      <c r="Q68" s="19">
        <v>0.58333333333333337</v>
      </c>
      <c r="R68" s="19">
        <v>0.70763888888888893</v>
      </c>
      <c r="S68" s="18"/>
      <c r="T68" s="18" t="s">
        <v>31</v>
      </c>
      <c r="U68" s="18"/>
      <c r="V68" s="18" t="s">
        <v>31</v>
      </c>
      <c r="W68" s="18"/>
      <c r="X68" s="18"/>
      <c r="Y68" s="18"/>
      <c r="Z68" s="21" t="s">
        <v>48</v>
      </c>
      <c r="AA68" s="21" t="s">
        <v>33</v>
      </c>
      <c r="AB68" s="18" t="s">
        <v>29</v>
      </c>
      <c r="AC68" s="18"/>
      <c r="AD68"/>
      <c r="AE68"/>
      <c r="AF68"/>
      <c r="AG68"/>
      <c r="AH68"/>
      <c r="AI68"/>
    </row>
    <row r="69" spans="1:35" x14ac:dyDescent="0.25">
      <c r="A69" s="18">
        <v>35</v>
      </c>
      <c r="B69" s="18">
        <v>1000837</v>
      </c>
      <c r="C69" s="18" t="s">
        <v>272</v>
      </c>
      <c r="D69" s="18">
        <v>3</v>
      </c>
      <c r="E69" s="18" t="s">
        <v>25</v>
      </c>
      <c r="F69" s="18" t="s">
        <v>26</v>
      </c>
      <c r="G69" s="18">
        <v>40021990</v>
      </c>
      <c r="H69" s="18" t="s">
        <v>273</v>
      </c>
      <c r="I69" s="18" t="s">
        <v>274</v>
      </c>
      <c r="J69" s="18">
        <v>1</v>
      </c>
      <c r="K69" s="18" t="s">
        <v>1492</v>
      </c>
      <c r="L69" s="18">
        <v>35</v>
      </c>
      <c r="M69" s="18" t="s">
        <v>29</v>
      </c>
      <c r="N69" s="18">
        <v>30009623</v>
      </c>
      <c r="O69" s="18" t="s">
        <v>275</v>
      </c>
      <c r="P69" s="18" t="s">
        <v>274</v>
      </c>
      <c r="Q69" s="19">
        <v>0.29166666666666669</v>
      </c>
      <c r="R69" s="19">
        <v>0.3743055555555555</v>
      </c>
      <c r="S69" s="18" t="s">
        <v>31</v>
      </c>
      <c r="T69" s="18"/>
      <c r="U69" s="18" t="s">
        <v>31</v>
      </c>
      <c r="V69" s="18"/>
      <c r="W69" s="18" t="s">
        <v>31</v>
      </c>
      <c r="X69" s="18"/>
      <c r="Y69" s="18"/>
      <c r="Z69" s="21" t="s">
        <v>32</v>
      </c>
      <c r="AA69" s="21" t="s">
        <v>41</v>
      </c>
      <c r="AB69" s="18" t="s">
        <v>29</v>
      </c>
      <c r="AC69" s="18"/>
      <c r="AD69"/>
      <c r="AE69"/>
      <c r="AF69"/>
      <c r="AG69"/>
      <c r="AH69"/>
      <c r="AI69"/>
    </row>
    <row r="70" spans="1:35" x14ac:dyDescent="0.25">
      <c r="A70" s="18">
        <v>35</v>
      </c>
      <c r="B70" s="18">
        <v>1000837</v>
      </c>
      <c r="C70" s="18" t="s">
        <v>272</v>
      </c>
      <c r="D70" s="18">
        <v>3</v>
      </c>
      <c r="E70" s="18" t="s">
        <v>25</v>
      </c>
      <c r="F70" s="18" t="s">
        <v>26</v>
      </c>
      <c r="G70" s="18">
        <v>40021991</v>
      </c>
      <c r="H70" s="18" t="s">
        <v>276</v>
      </c>
      <c r="I70" s="18" t="s">
        <v>277</v>
      </c>
      <c r="J70" s="18">
        <v>2</v>
      </c>
      <c r="K70" s="18" t="s">
        <v>1492</v>
      </c>
      <c r="L70" s="18">
        <v>35</v>
      </c>
      <c r="M70" s="18" t="s">
        <v>29</v>
      </c>
      <c r="N70" s="18">
        <v>30009624</v>
      </c>
      <c r="O70" s="18" t="s">
        <v>278</v>
      </c>
      <c r="P70" s="18" t="s">
        <v>277</v>
      </c>
      <c r="Q70" s="19">
        <v>0.29166666666666669</v>
      </c>
      <c r="R70" s="19">
        <v>0.41597222222222219</v>
      </c>
      <c r="S70" s="18"/>
      <c r="T70" s="18" t="s">
        <v>31</v>
      </c>
      <c r="U70" s="18"/>
      <c r="V70" s="18" t="s">
        <v>31</v>
      </c>
      <c r="W70" s="18"/>
      <c r="X70" s="18"/>
      <c r="Y70" s="18"/>
      <c r="Z70" s="21" t="s">
        <v>32</v>
      </c>
      <c r="AA70" s="21" t="s">
        <v>41</v>
      </c>
      <c r="AB70" s="18" t="s">
        <v>29</v>
      </c>
      <c r="AC70" s="18"/>
      <c r="AD70"/>
      <c r="AE70"/>
      <c r="AF70"/>
      <c r="AG70"/>
      <c r="AH70"/>
      <c r="AI70"/>
    </row>
    <row r="71" spans="1:35" x14ac:dyDescent="0.25">
      <c r="A71" s="18">
        <v>35</v>
      </c>
      <c r="B71" s="18">
        <v>1000837</v>
      </c>
      <c r="C71" s="18" t="s">
        <v>272</v>
      </c>
      <c r="D71" s="18">
        <v>3</v>
      </c>
      <c r="E71" s="18" t="s">
        <v>25</v>
      </c>
      <c r="F71" s="18" t="s">
        <v>26</v>
      </c>
      <c r="G71" s="18">
        <v>40021992</v>
      </c>
      <c r="H71" s="18" t="s">
        <v>279</v>
      </c>
      <c r="I71" s="18" t="s">
        <v>280</v>
      </c>
      <c r="J71" s="18">
        <v>3</v>
      </c>
      <c r="K71" s="18" t="s">
        <v>1492</v>
      </c>
      <c r="L71" s="18">
        <v>35</v>
      </c>
      <c r="M71" s="18" t="s">
        <v>29</v>
      </c>
      <c r="N71" s="18">
        <v>30009625</v>
      </c>
      <c r="O71" s="18" t="s">
        <v>281</v>
      </c>
      <c r="P71" s="18" t="s">
        <v>280</v>
      </c>
      <c r="Q71" s="19">
        <v>0.375</v>
      </c>
      <c r="R71" s="19">
        <v>0.45763888888888887</v>
      </c>
      <c r="S71" s="18" t="s">
        <v>31</v>
      </c>
      <c r="T71" s="18"/>
      <c r="U71" s="18" t="s">
        <v>31</v>
      </c>
      <c r="V71" s="18"/>
      <c r="W71" s="18" t="s">
        <v>31</v>
      </c>
      <c r="X71" s="18"/>
      <c r="Y71" s="18"/>
      <c r="Z71" s="21" t="s">
        <v>32</v>
      </c>
      <c r="AA71" s="21" t="s">
        <v>41</v>
      </c>
      <c r="AB71" s="18" t="s">
        <v>29</v>
      </c>
      <c r="AC71" s="18"/>
      <c r="AD71"/>
      <c r="AE71"/>
      <c r="AF71"/>
      <c r="AG71"/>
      <c r="AH71"/>
      <c r="AI71"/>
    </row>
    <row r="72" spans="1:35" x14ac:dyDescent="0.25">
      <c r="A72" s="18">
        <v>35</v>
      </c>
      <c r="B72" s="18">
        <v>1000837</v>
      </c>
      <c r="C72" s="18" t="s">
        <v>272</v>
      </c>
      <c r="D72" s="18">
        <v>3</v>
      </c>
      <c r="E72" s="18" t="s">
        <v>25</v>
      </c>
      <c r="F72" s="18" t="s">
        <v>26</v>
      </c>
      <c r="G72" s="18">
        <v>40021993</v>
      </c>
      <c r="H72" s="18" t="s">
        <v>282</v>
      </c>
      <c r="I72" s="18" t="s">
        <v>283</v>
      </c>
      <c r="J72" s="18">
        <v>4</v>
      </c>
      <c r="K72" s="18" t="s">
        <v>1492</v>
      </c>
      <c r="L72" s="18">
        <v>35</v>
      </c>
      <c r="M72" s="18" t="s">
        <v>29</v>
      </c>
      <c r="N72" s="18">
        <v>30009626</v>
      </c>
      <c r="O72" s="18" t="s">
        <v>284</v>
      </c>
      <c r="P72" s="18" t="s">
        <v>283</v>
      </c>
      <c r="Q72" s="19">
        <v>0.41666666666666669</v>
      </c>
      <c r="R72" s="19">
        <v>0.54097222222222219</v>
      </c>
      <c r="S72" s="18"/>
      <c r="T72" s="18" t="s">
        <v>31</v>
      </c>
      <c r="U72" s="18"/>
      <c r="V72" s="18" t="s">
        <v>31</v>
      </c>
      <c r="W72" s="18"/>
      <c r="X72" s="18"/>
      <c r="Y72" s="18"/>
      <c r="Z72" s="21" t="s">
        <v>32</v>
      </c>
      <c r="AA72" s="21" t="s">
        <v>41</v>
      </c>
      <c r="AB72" s="18" t="s">
        <v>29</v>
      </c>
      <c r="AC72" s="18"/>
      <c r="AD72"/>
      <c r="AE72"/>
      <c r="AF72"/>
      <c r="AG72"/>
      <c r="AH72"/>
      <c r="AI72"/>
    </row>
    <row r="73" spans="1:35" x14ac:dyDescent="0.25">
      <c r="A73" s="18">
        <v>35</v>
      </c>
      <c r="B73" s="18">
        <v>1000837</v>
      </c>
      <c r="C73" s="18" t="s">
        <v>272</v>
      </c>
      <c r="D73" s="18">
        <v>3</v>
      </c>
      <c r="E73" s="18" t="s">
        <v>25</v>
      </c>
      <c r="F73" s="18" t="s">
        <v>26</v>
      </c>
      <c r="G73" s="18">
        <v>40021994</v>
      </c>
      <c r="H73" s="18" t="s">
        <v>285</v>
      </c>
      <c r="I73" s="18" t="s">
        <v>286</v>
      </c>
      <c r="J73" s="18">
        <v>5</v>
      </c>
      <c r="K73" s="18" t="s">
        <v>1492</v>
      </c>
      <c r="L73" s="18">
        <v>35</v>
      </c>
      <c r="M73" s="18" t="s">
        <v>29</v>
      </c>
      <c r="N73" s="18">
        <v>30009627</v>
      </c>
      <c r="O73" s="18" t="s">
        <v>287</v>
      </c>
      <c r="P73" s="18" t="s">
        <v>286</v>
      </c>
      <c r="Q73" s="19">
        <v>0.45833333333333331</v>
      </c>
      <c r="R73" s="19">
        <v>0.54097222222222219</v>
      </c>
      <c r="S73" s="18" t="s">
        <v>31</v>
      </c>
      <c r="T73" s="18"/>
      <c r="U73" s="18" t="s">
        <v>31</v>
      </c>
      <c r="V73" s="18"/>
      <c r="W73" s="18" t="s">
        <v>31</v>
      </c>
      <c r="X73" s="18"/>
      <c r="Y73" s="18"/>
      <c r="Z73" s="21" t="s">
        <v>32</v>
      </c>
      <c r="AA73" s="21" t="s">
        <v>41</v>
      </c>
      <c r="AB73" s="18" t="s">
        <v>29</v>
      </c>
      <c r="AC73" s="18"/>
      <c r="AD73"/>
      <c r="AE73"/>
      <c r="AF73"/>
      <c r="AG73"/>
      <c r="AH73"/>
      <c r="AI73"/>
    </row>
    <row r="74" spans="1:35" x14ac:dyDescent="0.25">
      <c r="A74" s="18">
        <v>35</v>
      </c>
      <c r="B74" s="18">
        <v>1000837</v>
      </c>
      <c r="C74" s="18" t="s">
        <v>272</v>
      </c>
      <c r="D74" s="18">
        <v>3</v>
      </c>
      <c r="E74" s="18" t="s">
        <v>25</v>
      </c>
      <c r="F74" s="18" t="s">
        <v>26</v>
      </c>
      <c r="G74" s="18">
        <v>40021995</v>
      </c>
      <c r="H74" s="18" t="s">
        <v>288</v>
      </c>
      <c r="I74" s="18" t="s">
        <v>289</v>
      </c>
      <c r="J74" s="18">
        <v>6</v>
      </c>
      <c r="K74" s="18" t="s">
        <v>1492</v>
      </c>
      <c r="L74" s="18">
        <v>35</v>
      </c>
      <c r="M74" s="18" t="s">
        <v>29</v>
      </c>
      <c r="N74" s="18">
        <v>30009628</v>
      </c>
      <c r="O74" s="18" t="s">
        <v>290</v>
      </c>
      <c r="P74" s="18" t="s">
        <v>289</v>
      </c>
      <c r="Q74" s="19">
        <v>0.58333333333333337</v>
      </c>
      <c r="R74" s="19">
        <v>0.66597222222222219</v>
      </c>
      <c r="S74" s="18" t="s">
        <v>31</v>
      </c>
      <c r="T74" s="18"/>
      <c r="U74" s="18" t="s">
        <v>31</v>
      </c>
      <c r="V74" s="18"/>
      <c r="W74" s="18" t="s">
        <v>31</v>
      </c>
      <c r="X74" s="18"/>
      <c r="Y74" s="18"/>
      <c r="Z74" s="21" t="s">
        <v>32</v>
      </c>
      <c r="AA74" s="21" t="s">
        <v>41</v>
      </c>
      <c r="AB74" s="18" t="s">
        <v>29</v>
      </c>
      <c r="AC74" s="18"/>
      <c r="AD74"/>
      <c r="AE74"/>
      <c r="AF74"/>
      <c r="AG74"/>
      <c r="AH74"/>
      <c r="AI74"/>
    </row>
    <row r="75" spans="1:35" x14ac:dyDescent="0.25">
      <c r="A75" s="18">
        <v>35</v>
      </c>
      <c r="B75" s="18">
        <v>1000837</v>
      </c>
      <c r="C75" s="18" t="s">
        <v>272</v>
      </c>
      <c r="D75" s="18">
        <v>3</v>
      </c>
      <c r="E75" s="18" t="s">
        <v>25</v>
      </c>
      <c r="F75" s="18" t="s">
        <v>26</v>
      </c>
      <c r="G75" s="18">
        <v>40021996</v>
      </c>
      <c r="H75" s="18" t="s">
        <v>291</v>
      </c>
      <c r="I75" s="18" t="s">
        <v>292</v>
      </c>
      <c r="J75" s="18">
        <v>7</v>
      </c>
      <c r="K75" s="18" t="s">
        <v>1492</v>
      </c>
      <c r="L75" s="18">
        <v>35</v>
      </c>
      <c r="M75" s="18" t="s">
        <v>29</v>
      </c>
      <c r="N75" s="18">
        <v>30009629</v>
      </c>
      <c r="O75" s="18" t="s">
        <v>293</v>
      </c>
      <c r="P75" s="18" t="s">
        <v>292</v>
      </c>
      <c r="Q75" s="19">
        <v>0.66666666666666663</v>
      </c>
      <c r="R75" s="19">
        <v>0.74930555555555556</v>
      </c>
      <c r="S75" s="18" t="s">
        <v>31</v>
      </c>
      <c r="T75" s="18"/>
      <c r="U75" s="18" t="s">
        <v>31</v>
      </c>
      <c r="V75" s="18"/>
      <c r="W75" s="18" t="s">
        <v>31</v>
      </c>
      <c r="X75" s="18"/>
      <c r="Y75" s="18"/>
      <c r="Z75" s="21" t="s">
        <v>32</v>
      </c>
      <c r="AA75" s="21" t="s">
        <v>41</v>
      </c>
      <c r="AB75" s="18" t="s">
        <v>29</v>
      </c>
      <c r="AC75" s="18"/>
      <c r="AD75"/>
      <c r="AE75"/>
      <c r="AF75"/>
      <c r="AG75"/>
      <c r="AH75"/>
      <c r="AI75"/>
    </row>
    <row r="76" spans="1:35" x14ac:dyDescent="0.25">
      <c r="A76" s="18">
        <v>35</v>
      </c>
      <c r="B76" s="18">
        <v>1000837</v>
      </c>
      <c r="C76" s="18" t="s">
        <v>272</v>
      </c>
      <c r="D76" s="18">
        <v>3</v>
      </c>
      <c r="E76" s="18" t="s">
        <v>25</v>
      </c>
      <c r="F76" s="18" t="s">
        <v>26</v>
      </c>
      <c r="G76" s="18">
        <v>40021997</v>
      </c>
      <c r="H76" s="18" t="s">
        <v>294</v>
      </c>
      <c r="I76" s="18" t="s">
        <v>295</v>
      </c>
      <c r="J76" s="18">
        <v>8</v>
      </c>
      <c r="K76" s="18" t="s">
        <v>1492</v>
      </c>
      <c r="L76" s="18">
        <v>35</v>
      </c>
      <c r="M76" s="18" t="s">
        <v>29</v>
      </c>
      <c r="N76" s="18">
        <v>30009630</v>
      </c>
      <c r="O76" s="18" t="s">
        <v>296</v>
      </c>
      <c r="P76" s="18" t="s">
        <v>295</v>
      </c>
      <c r="Q76" s="19">
        <v>0.75</v>
      </c>
      <c r="R76" s="19">
        <v>0.83263888888888893</v>
      </c>
      <c r="S76" s="18" t="s">
        <v>31</v>
      </c>
      <c r="T76" s="18"/>
      <c r="U76" s="18" t="s">
        <v>31</v>
      </c>
      <c r="V76" s="18"/>
      <c r="W76" s="18" t="s">
        <v>31</v>
      </c>
      <c r="X76" s="18"/>
      <c r="Y76" s="18"/>
      <c r="Z76" s="21" t="s">
        <v>32</v>
      </c>
      <c r="AA76" s="21" t="s">
        <v>41</v>
      </c>
      <c r="AB76" s="18" t="s">
        <v>29</v>
      </c>
      <c r="AC76" s="18"/>
      <c r="AD76"/>
      <c r="AE76"/>
      <c r="AF76"/>
      <c r="AG76"/>
      <c r="AH76"/>
      <c r="AI76"/>
    </row>
    <row r="77" spans="1:35" x14ac:dyDescent="0.25">
      <c r="A77" s="18">
        <v>35</v>
      </c>
      <c r="B77" s="18">
        <v>1000837</v>
      </c>
      <c r="C77" s="18" t="s">
        <v>272</v>
      </c>
      <c r="D77" s="18">
        <v>3</v>
      </c>
      <c r="E77" s="18" t="s">
        <v>25</v>
      </c>
      <c r="F77" s="18" t="s">
        <v>26</v>
      </c>
      <c r="G77" s="18">
        <v>40021998</v>
      </c>
      <c r="H77" s="18" t="s">
        <v>297</v>
      </c>
      <c r="I77" s="18" t="s">
        <v>298</v>
      </c>
      <c r="J77" s="18">
        <v>9</v>
      </c>
      <c r="K77" s="18" t="s">
        <v>1492</v>
      </c>
      <c r="L77" s="18">
        <v>35</v>
      </c>
      <c r="M77" s="18" t="s">
        <v>29</v>
      </c>
      <c r="N77" s="18">
        <v>30009631</v>
      </c>
      <c r="O77" s="18" t="s">
        <v>299</v>
      </c>
      <c r="P77" s="18" t="s">
        <v>298</v>
      </c>
      <c r="Q77" s="19">
        <v>0.83333333333333337</v>
      </c>
      <c r="R77" s="19">
        <v>0.91666666666666663</v>
      </c>
      <c r="S77" s="18" t="s">
        <v>31</v>
      </c>
      <c r="T77" s="18"/>
      <c r="U77" s="18" t="s">
        <v>31</v>
      </c>
      <c r="V77" s="18"/>
      <c r="W77" s="18" t="s">
        <v>31</v>
      </c>
      <c r="X77" s="18"/>
      <c r="Y77" s="18"/>
      <c r="Z77" s="21" t="s">
        <v>32</v>
      </c>
      <c r="AA77" s="21" t="s">
        <v>41</v>
      </c>
      <c r="AB77" s="18" t="s">
        <v>29</v>
      </c>
      <c r="AC77" s="18"/>
      <c r="AD77"/>
      <c r="AE77"/>
      <c r="AF77"/>
      <c r="AG77"/>
      <c r="AH77"/>
      <c r="AI77"/>
    </row>
    <row r="78" spans="1:35" x14ac:dyDescent="0.25">
      <c r="A78" s="18">
        <v>35</v>
      </c>
      <c r="B78" s="18">
        <v>1000837</v>
      </c>
      <c r="C78" s="18" t="s">
        <v>272</v>
      </c>
      <c r="D78" s="18">
        <v>3</v>
      </c>
      <c r="E78" s="18" t="s">
        <v>25</v>
      </c>
      <c r="F78" s="18" t="s">
        <v>26</v>
      </c>
      <c r="G78" s="18">
        <v>40021999</v>
      </c>
      <c r="H78" s="18" t="s">
        <v>300</v>
      </c>
      <c r="I78" s="18" t="s">
        <v>301</v>
      </c>
      <c r="J78" s="18">
        <v>1</v>
      </c>
      <c r="K78" s="18" t="s">
        <v>1493</v>
      </c>
      <c r="L78" s="18">
        <v>35</v>
      </c>
      <c r="M78" s="18" t="s">
        <v>29</v>
      </c>
      <c r="N78" s="18">
        <v>30009632</v>
      </c>
      <c r="O78" s="18" t="s">
        <v>302</v>
      </c>
      <c r="P78" s="18" t="s">
        <v>301</v>
      </c>
      <c r="Q78" s="19">
        <v>0.29166666666666669</v>
      </c>
      <c r="R78" s="19">
        <v>0.3743055555555555</v>
      </c>
      <c r="S78" s="18" t="s">
        <v>31</v>
      </c>
      <c r="T78" s="18"/>
      <c r="U78" s="18" t="s">
        <v>31</v>
      </c>
      <c r="V78" s="18"/>
      <c r="W78" s="18" t="s">
        <v>31</v>
      </c>
      <c r="X78" s="18"/>
      <c r="Y78" s="18"/>
      <c r="Z78" s="21" t="s">
        <v>48</v>
      </c>
      <c r="AA78" s="21" t="s">
        <v>33</v>
      </c>
      <c r="AB78" s="18" t="s">
        <v>29</v>
      </c>
      <c r="AC78" s="18"/>
      <c r="AD78"/>
      <c r="AE78"/>
      <c r="AF78"/>
      <c r="AG78"/>
      <c r="AH78"/>
      <c r="AI78"/>
    </row>
    <row r="79" spans="1:35" x14ac:dyDescent="0.25">
      <c r="A79" s="18">
        <v>35</v>
      </c>
      <c r="B79" s="18">
        <v>1000837</v>
      </c>
      <c r="C79" s="18" t="s">
        <v>272</v>
      </c>
      <c r="D79" s="18">
        <v>3</v>
      </c>
      <c r="E79" s="18" t="s">
        <v>25</v>
      </c>
      <c r="F79" s="18" t="s">
        <v>26</v>
      </c>
      <c r="G79" s="18">
        <v>40022000</v>
      </c>
      <c r="H79" s="18" t="s">
        <v>303</v>
      </c>
      <c r="I79" s="18" t="s">
        <v>304</v>
      </c>
      <c r="J79" s="18">
        <v>2</v>
      </c>
      <c r="K79" s="18" t="s">
        <v>1493</v>
      </c>
      <c r="L79" s="18">
        <v>35</v>
      </c>
      <c r="M79" s="18" t="s">
        <v>29</v>
      </c>
      <c r="N79" s="18">
        <v>30009633</v>
      </c>
      <c r="O79" s="18" t="s">
        <v>305</v>
      </c>
      <c r="P79" s="18" t="s">
        <v>304</v>
      </c>
      <c r="Q79" s="19">
        <v>0.29166666666666669</v>
      </c>
      <c r="R79" s="19">
        <v>0.41597222222222219</v>
      </c>
      <c r="S79" s="18"/>
      <c r="T79" s="18" t="s">
        <v>31</v>
      </c>
      <c r="U79" s="18"/>
      <c r="V79" s="18" t="s">
        <v>31</v>
      </c>
      <c r="W79" s="18"/>
      <c r="X79" s="18"/>
      <c r="Y79" s="18"/>
      <c r="Z79" s="21" t="s">
        <v>48</v>
      </c>
      <c r="AA79" s="21" t="s">
        <v>33</v>
      </c>
      <c r="AB79" s="18" t="s">
        <v>29</v>
      </c>
      <c r="AC79" s="18"/>
      <c r="AD79"/>
      <c r="AE79"/>
      <c r="AF79"/>
      <c r="AG79"/>
      <c r="AH79"/>
      <c r="AI79"/>
    </row>
    <row r="80" spans="1:35" x14ac:dyDescent="0.25">
      <c r="A80" s="18">
        <v>35</v>
      </c>
      <c r="B80" s="18">
        <v>1000837</v>
      </c>
      <c r="C80" s="18" t="s">
        <v>272</v>
      </c>
      <c r="D80" s="18">
        <v>3</v>
      </c>
      <c r="E80" s="18" t="s">
        <v>25</v>
      </c>
      <c r="F80" s="18" t="s">
        <v>26</v>
      </c>
      <c r="G80" s="18">
        <v>40022001</v>
      </c>
      <c r="H80" s="18" t="s">
        <v>306</v>
      </c>
      <c r="I80" s="18" t="s">
        <v>307</v>
      </c>
      <c r="J80" s="18">
        <v>3</v>
      </c>
      <c r="K80" s="18" t="s">
        <v>1493</v>
      </c>
      <c r="L80" s="18">
        <v>35</v>
      </c>
      <c r="M80" s="18" t="s">
        <v>29</v>
      </c>
      <c r="N80" s="18">
        <v>30009634</v>
      </c>
      <c r="O80" s="18" t="s">
        <v>308</v>
      </c>
      <c r="P80" s="18" t="s">
        <v>307</v>
      </c>
      <c r="Q80" s="19">
        <v>0.375</v>
      </c>
      <c r="R80" s="19">
        <v>0.45763888888888887</v>
      </c>
      <c r="S80" s="18" t="s">
        <v>31</v>
      </c>
      <c r="T80" s="18"/>
      <c r="U80" s="18" t="s">
        <v>31</v>
      </c>
      <c r="V80" s="18"/>
      <c r="W80" s="18" t="s">
        <v>31</v>
      </c>
      <c r="X80" s="18"/>
      <c r="Y80" s="18"/>
      <c r="Z80" s="21" t="s">
        <v>48</v>
      </c>
      <c r="AA80" s="21" t="s">
        <v>33</v>
      </c>
      <c r="AB80" s="18" t="s">
        <v>29</v>
      </c>
      <c r="AC80" s="18"/>
      <c r="AD80"/>
      <c r="AE80"/>
      <c r="AF80"/>
      <c r="AG80"/>
      <c r="AH80"/>
      <c r="AI80"/>
    </row>
    <row r="81" spans="1:35" x14ac:dyDescent="0.25">
      <c r="A81" s="18">
        <v>35</v>
      </c>
      <c r="B81" s="18">
        <v>1000837</v>
      </c>
      <c r="C81" s="18" t="s">
        <v>272</v>
      </c>
      <c r="D81" s="18">
        <v>3</v>
      </c>
      <c r="E81" s="18" t="s">
        <v>25</v>
      </c>
      <c r="F81" s="18" t="s">
        <v>26</v>
      </c>
      <c r="G81" s="18">
        <v>40022002</v>
      </c>
      <c r="H81" s="18" t="s">
        <v>309</v>
      </c>
      <c r="I81" s="18" t="s">
        <v>310</v>
      </c>
      <c r="J81" s="18">
        <v>4</v>
      </c>
      <c r="K81" s="18" t="s">
        <v>1493</v>
      </c>
      <c r="L81" s="18">
        <v>35</v>
      </c>
      <c r="M81" s="18" t="s">
        <v>29</v>
      </c>
      <c r="N81" s="18">
        <v>30009635</v>
      </c>
      <c r="O81" s="18" t="s">
        <v>311</v>
      </c>
      <c r="P81" s="18" t="s">
        <v>310</v>
      </c>
      <c r="Q81" s="19">
        <v>0.41666666666666669</v>
      </c>
      <c r="R81" s="19">
        <v>0.54097222222222219</v>
      </c>
      <c r="S81" s="18"/>
      <c r="T81" s="18" t="s">
        <v>31</v>
      </c>
      <c r="U81" s="18"/>
      <c r="V81" s="18" t="s">
        <v>31</v>
      </c>
      <c r="W81" s="18"/>
      <c r="X81" s="18"/>
      <c r="Y81" s="18"/>
      <c r="Z81" s="21" t="s">
        <v>48</v>
      </c>
      <c r="AA81" s="21" t="s">
        <v>33</v>
      </c>
      <c r="AB81" s="18" t="s">
        <v>29</v>
      </c>
      <c r="AC81" s="18"/>
      <c r="AD81"/>
      <c r="AE81"/>
      <c r="AF81"/>
      <c r="AG81"/>
      <c r="AH81"/>
      <c r="AI81"/>
    </row>
    <row r="82" spans="1:35" x14ac:dyDescent="0.25">
      <c r="A82" s="18">
        <v>35</v>
      </c>
      <c r="B82" s="18">
        <v>1000837</v>
      </c>
      <c r="C82" s="18" t="s">
        <v>272</v>
      </c>
      <c r="D82" s="18">
        <v>3</v>
      </c>
      <c r="E82" s="18" t="s">
        <v>25</v>
      </c>
      <c r="F82" s="18" t="s">
        <v>26</v>
      </c>
      <c r="G82" s="18">
        <v>40022003</v>
      </c>
      <c r="H82" s="18" t="s">
        <v>312</v>
      </c>
      <c r="I82" s="18" t="s">
        <v>313</v>
      </c>
      <c r="J82" s="18">
        <v>5</v>
      </c>
      <c r="K82" s="18" t="s">
        <v>1493</v>
      </c>
      <c r="L82" s="18">
        <v>35</v>
      </c>
      <c r="M82" s="18" t="s">
        <v>29</v>
      </c>
      <c r="N82" s="18">
        <v>30009636</v>
      </c>
      <c r="O82" s="18" t="s">
        <v>314</v>
      </c>
      <c r="P82" s="18" t="s">
        <v>313</v>
      </c>
      <c r="Q82" s="19">
        <v>0.45833333333333331</v>
      </c>
      <c r="R82" s="19">
        <v>0.54097222222222219</v>
      </c>
      <c r="S82" s="18" t="s">
        <v>31</v>
      </c>
      <c r="T82" s="18"/>
      <c r="U82" s="18" t="s">
        <v>31</v>
      </c>
      <c r="V82" s="18"/>
      <c r="W82" s="18" t="s">
        <v>31</v>
      </c>
      <c r="X82" s="18"/>
      <c r="Y82" s="18"/>
      <c r="Z82" s="21" t="s">
        <v>48</v>
      </c>
      <c r="AA82" s="21" t="s">
        <v>33</v>
      </c>
      <c r="AB82" s="18" t="s">
        <v>29</v>
      </c>
      <c r="AC82" s="18"/>
      <c r="AD82"/>
      <c r="AE82"/>
      <c r="AF82"/>
      <c r="AG82"/>
      <c r="AH82"/>
      <c r="AI82"/>
    </row>
    <row r="83" spans="1:35" x14ac:dyDescent="0.25">
      <c r="A83" s="18">
        <v>35</v>
      </c>
      <c r="B83" s="18">
        <v>1000837</v>
      </c>
      <c r="C83" s="18" t="s">
        <v>272</v>
      </c>
      <c r="D83" s="18">
        <v>3</v>
      </c>
      <c r="E83" s="18" t="s">
        <v>25</v>
      </c>
      <c r="F83" s="18" t="s">
        <v>26</v>
      </c>
      <c r="G83" s="18">
        <v>40022004</v>
      </c>
      <c r="H83" s="18" t="s">
        <v>315</v>
      </c>
      <c r="I83" s="18" t="s">
        <v>316</v>
      </c>
      <c r="J83" s="18">
        <v>6</v>
      </c>
      <c r="K83" s="18" t="s">
        <v>1493</v>
      </c>
      <c r="L83" s="18">
        <v>35</v>
      </c>
      <c r="M83" s="18" t="s">
        <v>29</v>
      </c>
      <c r="N83" s="18">
        <v>30009637</v>
      </c>
      <c r="O83" s="18" t="s">
        <v>317</v>
      </c>
      <c r="P83" s="18" t="s">
        <v>316</v>
      </c>
      <c r="Q83" s="19">
        <v>0.58333333333333337</v>
      </c>
      <c r="R83" s="19">
        <v>0.66597222222222219</v>
      </c>
      <c r="S83" s="18" t="s">
        <v>31</v>
      </c>
      <c r="T83" s="18"/>
      <c r="U83" s="18" t="s">
        <v>31</v>
      </c>
      <c r="V83" s="18"/>
      <c r="W83" s="18" t="s">
        <v>31</v>
      </c>
      <c r="X83" s="18"/>
      <c r="Y83" s="18"/>
      <c r="Z83" s="21" t="s">
        <v>48</v>
      </c>
      <c r="AA83" s="21" t="s">
        <v>33</v>
      </c>
      <c r="AB83" s="18" t="s">
        <v>29</v>
      </c>
      <c r="AC83" s="18"/>
      <c r="AD83"/>
      <c r="AE83"/>
      <c r="AF83"/>
      <c r="AG83"/>
      <c r="AH83"/>
      <c r="AI83"/>
    </row>
    <row r="84" spans="1:35" x14ac:dyDescent="0.25">
      <c r="A84" s="18">
        <v>35</v>
      </c>
      <c r="B84" s="18">
        <v>1000837</v>
      </c>
      <c r="C84" s="18" t="s">
        <v>272</v>
      </c>
      <c r="D84" s="18">
        <v>3</v>
      </c>
      <c r="E84" s="18" t="s">
        <v>25</v>
      </c>
      <c r="F84" s="18" t="s">
        <v>26</v>
      </c>
      <c r="G84" s="18">
        <v>40022005</v>
      </c>
      <c r="H84" s="18" t="s">
        <v>318</v>
      </c>
      <c r="I84" s="18" t="s">
        <v>319</v>
      </c>
      <c r="J84" s="18">
        <v>7</v>
      </c>
      <c r="K84" s="18" t="s">
        <v>1493</v>
      </c>
      <c r="L84" s="18">
        <v>35</v>
      </c>
      <c r="M84" s="18" t="s">
        <v>29</v>
      </c>
      <c r="N84" s="18">
        <v>30009638</v>
      </c>
      <c r="O84" s="18" t="s">
        <v>320</v>
      </c>
      <c r="P84" s="18" t="s">
        <v>319</v>
      </c>
      <c r="Q84" s="19">
        <v>0.66666666666666663</v>
      </c>
      <c r="R84" s="19">
        <v>0.74930555555555556</v>
      </c>
      <c r="S84" s="18" t="s">
        <v>31</v>
      </c>
      <c r="T84" s="18"/>
      <c r="U84" s="18" t="s">
        <v>31</v>
      </c>
      <c r="V84" s="18"/>
      <c r="W84" s="18" t="s">
        <v>31</v>
      </c>
      <c r="X84" s="18"/>
      <c r="Y84" s="18"/>
      <c r="Z84" s="21" t="s">
        <v>48</v>
      </c>
      <c r="AA84" s="21" t="s">
        <v>33</v>
      </c>
      <c r="AB84" s="18" t="s">
        <v>29</v>
      </c>
      <c r="AC84" s="18"/>
      <c r="AD84"/>
      <c r="AE84"/>
      <c r="AF84"/>
      <c r="AG84"/>
      <c r="AH84"/>
      <c r="AI84"/>
    </row>
    <row r="85" spans="1:35" x14ac:dyDescent="0.25">
      <c r="A85" s="18">
        <v>35</v>
      </c>
      <c r="B85" s="18">
        <v>1000837</v>
      </c>
      <c r="C85" s="18" t="s">
        <v>272</v>
      </c>
      <c r="D85" s="18">
        <v>3</v>
      </c>
      <c r="E85" s="18" t="s">
        <v>25</v>
      </c>
      <c r="F85" s="18" t="s">
        <v>26</v>
      </c>
      <c r="G85" s="18">
        <v>40022006</v>
      </c>
      <c r="H85" s="18" t="s">
        <v>321</v>
      </c>
      <c r="I85" s="18" t="s">
        <v>322</v>
      </c>
      <c r="J85" s="18">
        <v>8</v>
      </c>
      <c r="K85" s="18" t="s">
        <v>1493</v>
      </c>
      <c r="L85" s="18">
        <v>35</v>
      </c>
      <c r="M85" s="18" t="s">
        <v>29</v>
      </c>
      <c r="N85" s="18">
        <v>30009639</v>
      </c>
      <c r="O85" s="18" t="s">
        <v>323</v>
      </c>
      <c r="P85" s="18" t="s">
        <v>322</v>
      </c>
      <c r="Q85" s="19">
        <v>0.75</v>
      </c>
      <c r="R85" s="19">
        <v>0.83263888888888893</v>
      </c>
      <c r="S85" s="18" t="s">
        <v>31</v>
      </c>
      <c r="T85" s="18"/>
      <c r="U85" s="18" t="s">
        <v>31</v>
      </c>
      <c r="V85" s="18"/>
      <c r="W85" s="18" t="s">
        <v>31</v>
      </c>
      <c r="X85" s="18"/>
      <c r="Y85" s="18"/>
      <c r="Z85" s="21" t="s">
        <v>48</v>
      </c>
      <c r="AA85" s="21" t="s">
        <v>33</v>
      </c>
      <c r="AB85" s="18" t="s">
        <v>29</v>
      </c>
      <c r="AC85" s="18"/>
      <c r="AD85"/>
      <c r="AE85"/>
      <c r="AF85"/>
      <c r="AG85"/>
      <c r="AH85"/>
      <c r="AI85"/>
    </row>
    <row r="86" spans="1:35" x14ac:dyDescent="0.25">
      <c r="A86" s="18">
        <v>35</v>
      </c>
      <c r="B86" s="18">
        <v>1000837</v>
      </c>
      <c r="C86" s="18" t="s">
        <v>272</v>
      </c>
      <c r="D86" s="18">
        <v>3</v>
      </c>
      <c r="E86" s="18" t="s">
        <v>25</v>
      </c>
      <c r="F86" s="18" t="s">
        <v>26</v>
      </c>
      <c r="G86" s="18">
        <v>40022007</v>
      </c>
      <c r="H86" s="18" t="s">
        <v>324</v>
      </c>
      <c r="I86" s="18" t="s">
        <v>325</v>
      </c>
      <c r="J86" s="18">
        <v>9</v>
      </c>
      <c r="K86" s="18" t="s">
        <v>1493</v>
      </c>
      <c r="L86" s="18">
        <v>35</v>
      </c>
      <c r="M86" s="18" t="s">
        <v>29</v>
      </c>
      <c r="N86" s="18">
        <v>30009640</v>
      </c>
      <c r="O86" s="18" t="s">
        <v>326</v>
      </c>
      <c r="P86" s="18" t="s">
        <v>325</v>
      </c>
      <c r="Q86" s="19">
        <v>0.83333333333333337</v>
      </c>
      <c r="R86" s="19">
        <v>0.91666666666666663</v>
      </c>
      <c r="S86" s="18" t="s">
        <v>31</v>
      </c>
      <c r="T86" s="18"/>
      <c r="U86" s="18" t="s">
        <v>31</v>
      </c>
      <c r="V86" s="18"/>
      <c r="W86" s="18" t="s">
        <v>31</v>
      </c>
      <c r="X86" s="18"/>
      <c r="Y86" s="18"/>
      <c r="Z86" s="21" t="s">
        <v>48</v>
      </c>
      <c r="AA86" s="21" t="s">
        <v>33</v>
      </c>
      <c r="AB86" s="18" t="s">
        <v>29</v>
      </c>
      <c r="AC86" s="18"/>
      <c r="AD86"/>
      <c r="AE86"/>
      <c r="AF86"/>
      <c r="AG86"/>
      <c r="AH86"/>
      <c r="AI86"/>
    </row>
    <row r="87" spans="1:35" x14ac:dyDescent="0.25">
      <c r="A87" s="18">
        <v>35</v>
      </c>
      <c r="B87" s="18">
        <v>1000839</v>
      </c>
      <c r="C87" s="18" t="s">
        <v>327</v>
      </c>
      <c r="D87" s="18">
        <v>3</v>
      </c>
      <c r="E87" s="18" t="s">
        <v>25</v>
      </c>
      <c r="F87" s="18" t="s">
        <v>26</v>
      </c>
      <c r="G87" s="18">
        <v>40022008</v>
      </c>
      <c r="H87" s="18" t="s">
        <v>328</v>
      </c>
      <c r="I87" s="18" t="s">
        <v>329</v>
      </c>
      <c r="J87" s="18">
        <v>1</v>
      </c>
      <c r="K87" s="18" t="s">
        <v>1492</v>
      </c>
      <c r="L87" s="18">
        <v>35</v>
      </c>
      <c r="M87" s="18" t="s">
        <v>29</v>
      </c>
      <c r="N87" s="18">
        <v>30009641</v>
      </c>
      <c r="O87" s="18" t="s">
        <v>330</v>
      </c>
      <c r="P87" s="18" t="s">
        <v>329</v>
      </c>
      <c r="Q87" s="19">
        <v>0.29166666666666669</v>
      </c>
      <c r="R87" s="19">
        <v>0.3743055555555555</v>
      </c>
      <c r="S87" s="18" t="s">
        <v>31</v>
      </c>
      <c r="T87" s="18"/>
      <c r="U87" s="18" t="s">
        <v>31</v>
      </c>
      <c r="V87" s="18"/>
      <c r="W87" s="18" t="s">
        <v>31</v>
      </c>
      <c r="X87" s="18"/>
      <c r="Y87" s="18"/>
      <c r="Z87" s="21" t="s">
        <v>32</v>
      </c>
      <c r="AA87" s="21" t="s">
        <v>41</v>
      </c>
      <c r="AB87" s="18" t="s">
        <v>29</v>
      </c>
      <c r="AC87" s="18"/>
      <c r="AD87"/>
      <c r="AE87"/>
      <c r="AF87"/>
      <c r="AG87"/>
      <c r="AH87"/>
      <c r="AI87"/>
    </row>
    <row r="88" spans="1:35" x14ac:dyDescent="0.25">
      <c r="A88" s="18">
        <v>35</v>
      </c>
      <c r="B88" s="18">
        <v>1000839</v>
      </c>
      <c r="C88" s="18" t="s">
        <v>327</v>
      </c>
      <c r="D88" s="18">
        <v>3</v>
      </c>
      <c r="E88" s="18" t="s">
        <v>25</v>
      </c>
      <c r="F88" s="18" t="s">
        <v>26</v>
      </c>
      <c r="G88" s="18">
        <v>40022009</v>
      </c>
      <c r="H88" s="18" t="s">
        <v>331</v>
      </c>
      <c r="I88" s="18" t="s">
        <v>332</v>
      </c>
      <c r="J88" s="18">
        <v>2</v>
      </c>
      <c r="K88" s="18" t="s">
        <v>1492</v>
      </c>
      <c r="L88" s="18">
        <v>35</v>
      </c>
      <c r="M88" s="18" t="s">
        <v>29</v>
      </c>
      <c r="N88" s="18">
        <v>30009642</v>
      </c>
      <c r="O88" s="18" t="s">
        <v>333</v>
      </c>
      <c r="P88" s="18" t="s">
        <v>332</v>
      </c>
      <c r="Q88" s="19">
        <v>0.375</v>
      </c>
      <c r="R88" s="19">
        <v>0.45763888888888887</v>
      </c>
      <c r="S88" s="18" t="s">
        <v>31</v>
      </c>
      <c r="T88" s="18"/>
      <c r="U88" s="18" t="s">
        <v>31</v>
      </c>
      <c r="V88" s="18"/>
      <c r="W88" s="18" t="s">
        <v>31</v>
      </c>
      <c r="X88" s="18"/>
      <c r="Y88" s="18"/>
      <c r="Z88" s="21" t="s">
        <v>32</v>
      </c>
      <c r="AA88" s="21" t="s">
        <v>41</v>
      </c>
      <c r="AB88" s="18" t="s">
        <v>29</v>
      </c>
      <c r="AC88" s="18"/>
      <c r="AD88"/>
      <c r="AE88"/>
      <c r="AF88"/>
      <c r="AG88"/>
      <c r="AH88"/>
      <c r="AI88"/>
    </row>
    <row r="89" spans="1:35" x14ac:dyDescent="0.25">
      <c r="A89" s="18">
        <v>35</v>
      </c>
      <c r="B89" s="18">
        <v>1000839</v>
      </c>
      <c r="C89" s="18" t="s">
        <v>327</v>
      </c>
      <c r="D89" s="18">
        <v>3</v>
      </c>
      <c r="E89" s="18" t="s">
        <v>25</v>
      </c>
      <c r="F89" s="18" t="s">
        <v>26</v>
      </c>
      <c r="G89" s="18">
        <v>40022010</v>
      </c>
      <c r="H89" s="18" t="s">
        <v>334</v>
      </c>
      <c r="I89" s="18" t="s">
        <v>335</v>
      </c>
      <c r="J89" s="18">
        <v>3</v>
      </c>
      <c r="K89" s="18" t="s">
        <v>1492</v>
      </c>
      <c r="L89" s="18">
        <v>35</v>
      </c>
      <c r="M89" s="18" t="s">
        <v>29</v>
      </c>
      <c r="N89" s="18">
        <v>30009643</v>
      </c>
      <c r="O89" s="18" t="s">
        <v>336</v>
      </c>
      <c r="P89" s="18" t="s">
        <v>335</v>
      </c>
      <c r="Q89" s="19">
        <v>0.45833333333333331</v>
      </c>
      <c r="R89" s="19">
        <v>0.54097222222222219</v>
      </c>
      <c r="S89" s="18" t="s">
        <v>31</v>
      </c>
      <c r="T89" s="18"/>
      <c r="U89" s="18" t="s">
        <v>31</v>
      </c>
      <c r="V89" s="18"/>
      <c r="W89" s="18" t="s">
        <v>31</v>
      </c>
      <c r="X89" s="18"/>
      <c r="Y89" s="18"/>
      <c r="Z89" s="21" t="s">
        <v>32</v>
      </c>
      <c r="AA89" s="21" t="s">
        <v>41</v>
      </c>
      <c r="AB89" s="18" t="s">
        <v>29</v>
      </c>
      <c r="AC89" s="18"/>
      <c r="AD89"/>
      <c r="AE89"/>
      <c r="AF89"/>
      <c r="AG89"/>
      <c r="AH89"/>
      <c r="AI89"/>
    </row>
    <row r="90" spans="1:35" x14ac:dyDescent="0.25">
      <c r="A90" s="18">
        <v>35</v>
      </c>
      <c r="B90" s="18">
        <v>1000839</v>
      </c>
      <c r="C90" s="18" t="s">
        <v>327</v>
      </c>
      <c r="D90" s="18">
        <v>3</v>
      </c>
      <c r="E90" s="18" t="s">
        <v>25</v>
      </c>
      <c r="F90" s="18" t="s">
        <v>26</v>
      </c>
      <c r="G90" s="18">
        <v>40022011</v>
      </c>
      <c r="H90" s="18" t="s">
        <v>337</v>
      </c>
      <c r="I90" s="18" t="s">
        <v>338</v>
      </c>
      <c r="J90" s="18">
        <v>4</v>
      </c>
      <c r="K90" s="18" t="s">
        <v>1492</v>
      </c>
      <c r="L90" s="18">
        <v>35</v>
      </c>
      <c r="M90" s="18" t="s">
        <v>29</v>
      </c>
      <c r="N90" s="18">
        <v>30009644</v>
      </c>
      <c r="O90" s="18" t="s">
        <v>339</v>
      </c>
      <c r="P90" s="18" t="s">
        <v>338</v>
      </c>
      <c r="Q90" s="19">
        <v>0.45833333333333331</v>
      </c>
      <c r="R90" s="19">
        <v>0.54097222222222219</v>
      </c>
      <c r="S90" s="18" t="s">
        <v>31</v>
      </c>
      <c r="T90" s="18"/>
      <c r="U90" s="18" t="s">
        <v>31</v>
      </c>
      <c r="V90" s="18"/>
      <c r="W90" s="18" t="s">
        <v>31</v>
      </c>
      <c r="X90" s="18"/>
      <c r="Y90" s="18"/>
      <c r="Z90" s="21" t="s">
        <v>32</v>
      </c>
      <c r="AA90" s="21" t="s">
        <v>41</v>
      </c>
      <c r="AB90" s="18" t="s">
        <v>29</v>
      </c>
      <c r="AC90" s="18"/>
      <c r="AD90"/>
      <c r="AE90"/>
      <c r="AF90"/>
      <c r="AG90"/>
      <c r="AH90"/>
      <c r="AI90"/>
    </row>
    <row r="91" spans="1:35" x14ac:dyDescent="0.25">
      <c r="A91" s="18">
        <v>35</v>
      </c>
      <c r="B91" s="18">
        <v>1000839</v>
      </c>
      <c r="C91" s="18" t="s">
        <v>327</v>
      </c>
      <c r="D91" s="18">
        <v>3</v>
      </c>
      <c r="E91" s="18" t="s">
        <v>25</v>
      </c>
      <c r="F91" s="18" t="s">
        <v>26</v>
      </c>
      <c r="G91" s="18">
        <v>40022012</v>
      </c>
      <c r="H91" s="18" t="s">
        <v>340</v>
      </c>
      <c r="I91" s="18" t="s">
        <v>341</v>
      </c>
      <c r="J91" s="18">
        <v>5</v>
      </c>
      <c r="K91" s="18" t="s">
        <v>1492</v>
      </c>
      <c r="L91" s="18">
        <v>35</v>
      </c>
      <c r="M91" s="18" t="s">
        <v>29</v>
      </c>
      <c r="N91" s="18">
        <v>30009645</v>
      </c>
      <c r="O91" s="18" t="s">
        <v>342</v>
      </c>
      <c r="P91" s="18" t="s">
        <v>341</v>
      </c>
      <c r="Q91" s="19">
        <v>0.58333333333333337</v>
      </c>
      <c r="R91" s="19">
        <v>0.66597222222222219</v>
      </c>
      <c r="S91" s="18" t="s">
        <v>31</v>
      </c>
      <c r="T91" s="18"/>
      <c r="U91" s="18" t="s">
        <v>31</v>
      </c>
      <c r="V91" s="18"/>
      <c r="W91" s="18" t="s">
        <v>31</v>
      </c>
      <c r="X91" s="18"/>
      <c r="Y91" s="18"/>
      <c r="Z91" s="21" t="s">
        <v>32</v>
      </c>
      <c r="AA91" s="21" t="s">
        <v>41</v>
      </c>
      <c r="AB91" s="18" t="s">
        <v>29</v>
      </c>
      <c r="AC91" s="18"/>
      <c r="AD91"/>
      <c r="AE91"/>
      <c r="AF91"/>
      <c r="AG91"/>
      <c r="AH91"/>
      <c r="AI91"/>
    </row>
    <row r="92" spans="1:35" x14ac:dyDescent="0.25">
      <c r="A92" s="18">
        <v>35</v>
      </c>
      <c r="B92" s="18">
        <v>1000839</v>
      </c>
      <c r="C92" s="18" t="s">
        <v>327</v>
      </c>
      <c r="D92" s="18">
        <v>3</v>
      </c>
      <c r="E92" s="18" t="s">
        <v>25</v>
      </c>
      <c r="F92" s="18" t="s">
        <v>26</v>
      </c>
      <c r="G92" s="18">
        <v>40022013</v>
      </c>
      <c r="H92" s="18" t="s">
        <v>343</v>
      </c>
      <c r="I92" s="18" t="s">
        <v>344</v>
      </c>
      <c r="J92" s="18">
        <v>6</v>
      </c>
      <c r="K92" s="18" t="s">
        <v>1492</v>
      </c>
      <c r="L92" s="18">
        <v>35</v>
      </c>
      <c r="M92" s="18" t="s">
        <v>29</v>
      </c>
      <c r="N92" s="18">
        <v>30009646</v>
      </c>
      <c r="O92" s="18" t="s">
        <v>345</v>
      </c>
      <c r="P92" s="18" t="s">
        <v>344</v>
      </c>
      <c r="Q92" s="19">
        <v>0.58333333333333337</v>
      </c>
      <c r="R92" s="19">
        <v>0.70763888888888893</v>
      </c>
      <c r="S92" s="18"/>
      <c r="T92" s="18" t="s">
        <v>31</v>
      </c>
      <c r="U92" s="18"/>
      <c r="V92" s="18" t="s">
        <v>31</v>
      </c>
      <c r="W92" s="18"/>
      <c r="X92" s="18"/>
      <c r="Y92" s="18"/>
      <c r="Z92" s="21" t="s">
        <v>32</v>
      </c>
      <c r="AA92" s="21" t="s">
        <v>41</v>
      </c>
      <c r="AB92" s="18" t="s">
        <v>29</v>
      </c>
      <c r="AC92" s="18"/>
      <c r="AD92"/>
      <c r="AE92"/>
      <c r="AF92"/>
      <c r="AG92"/>
      <c r="AH92"/>
      <c r="AI92"/>
    </row>
    <row r="93" spans="1:35" x14ac:dyDescent="0.25">
      <c r="A93" s="18">
        <v>35</v>
      </c>
      <c r="B93" s="18">
        <v>1000839</v>
      </c>
      <c r="C93" s="18" t="s">
        <v>327</v>
      </c>
      <c r="D93" s="18">
        <v>3</v>
      </c>
      <c r="E93" s="18" t="s">
        <v>25</v>
      </c>
      <c r="F93" s="18" t="s">
        <v>26</v>
      </c>
      <c r="G93" s="18">
        <v>40022014</v>
      </c>
      <c r="H93" s="18" t="s">
        <v>346</v>
      </c>
      <c r="I93" s="18" t="s">
        <v>347</v>
      </c>
      <c r="J93" s="18">
        <v>7</v>
      </c>
      <c r="K93" s="18" t="s">
        <v>1492</v>
      </c>
      <c r="L93" s="18">
        <v>35</v>
      </c>
      <c r="M93" s="18" t="s">
        <v>29</v>
      </c>
      <c r="N93" s="18">
        <v>30009647</v>
      </c>
      <c r="O93" s="18" t="s">
        <v>348</v>
      </c>
      <c r="P93" s="18" t="s">
        <v>347</v>
      </c>
      <c r="Q93" s="19">
        <v>0.66666666666666663</v>
      </c>
      <c r="R93" s="19">
        <v>0.74930555555555556</v>
      </c>
      <c r="S93" s="18" t="s">
        <v>31</v>
      </c>
      <c r="T93" s="18"/>
      <c r="U93" s="18" t="s">
        <v>31</v>
      </c>
      <c r="V93" s="18"/>
      <c r="W93" s="18" t="s">
        <v>31</v>
      </c>
      <c r="X93" s="18"/>
      <c r="Y93" s="18"/>
      <c r="Z93" s="21" t="s">
        <v>32</v>
      </c>
      <c r="AA93" s="21" t="s">
        <v>41</v>
      </c>
      <c r="AB93" s="18" t="s">
        <v>29</v>
      </c>
      <c r="AC93" s="18"/>
      <c r="AD93"/>
      <c r="AE93"/>
      <c r="AF93"/>
      <c r="AG93"/>
      <c r="AH93"/>
      <c r="AI93"/>
    </row>
    <row r="94" spans="1:35" x14ac:dyDescent="0.25">
      <c r="A94" s="18">
        <v>35</v>
      </c>
      <c r="B94" s="18">
        <v>1000839</v>
      </c>
      <c r="C94" s="18" t="s">
        <v>327</v>
      </c>
      <c r="D94" s="18">
        <v>3</v>
      </c>
      <c r="E94" s="18" t="s">
        <v>25</v>
      </c>
      <c r="F94" s="18" t="s">
        <v>26</v>
      </c>
      <c r="G94" s="18">
        <v>40022015</v>
      </c>
      <c r="H94" s="18" t="s">
        <v>349</v>
      </c>
      <c r="I94" s="18" t="s">
        <v>350</v>
      </c>
      <c r="J94" s="18">
        <v>8</v>
      </c>
      <c r="K94" s="18" t="s">
        <v>1492</v>
      </c>
      <c r="L94" s="18">
        <v>35</v>
      </c>
      <c r="M94" s="18" t="s">
        <v>29</v>
      </c>
      <c r="N94" s="18">
        <v>30009648</v>
      </c>
      <c r="O94" s="18" t="s">
        <v>351</v>
      </c>
      <c r="P94" s="18" t="s">
        <v>350</v>
      </c>
      <c r="Q94" s="19">
        <v>0.75</v>
      </c>
      <c r="R94" s="19">
        <v>0.83263888888888893</v>
      </c>
      <c r="S94" s="18" t="s">
        <v>31</v>
      </c>
      <c r="T94" s="18"/>
      <c r="U94" s="18" t="s">
        <v>31</v>
      </c>
      <c r="V94" s="18"/>
      <c r="W94" s="18" t="s">
        <v>31</v>
      </c>
      <c r="X94" s="18"/>
      <c r="Y94" s="18"/>
      <c r="Z94" s="21" t="s">
        <v>32</v>
      </c>
      <c r="AA94" s="21" t="s">
        <v>41</v>
      </c>
      <c r="AB94" s="18" t="s">
        <v>29</v>
      </c>
      <c r="AC94" s="18"/>
      <c r="AD94"/>
      <c r="AE94"/>
      <c r="AF94"/>
      <c r="AG94"/>
      <c r="AH94"/>
      <c r="AI94"/>
    </row>
    <row r="95" spans="1:35" x14ac:dyDescent="0.25">
      <c r="A95" s="18">
        <v>35</v>
      </c>
      <c r="B95" s="18">
        <v>1000839</v>
      </c>
      <c r="C95" s="18" t="s">
        <v>327</v>
      </c>
      <c r="D95" s="18">
        <v>3</v>
      </c>
      <c r="E95" s="18" t="s">
        <v>25</v>
      </c>
      <c r="F95" s="18" t="s">
        <v>26</v>
      </c>
      <c r="G95" s="18">
        <v>40022016</v>
      </c>
      <c r="H95" s="18" t="s">
        <v>352</v>
      </c>
      <c r="I95" s="18" t="s">
        <v>353</v>
      </c>
      <c r="J95" s="18">
        <v>9</v>
      </c>
      <c r="K95" s="18" t="s">
        <v>1492</v>
      </c>
      <c r="L95" s="18">
        <v>35</v>
      </c>
      <c r="M95" s="18" t="s">
        <v>29</v>
      </c>
      <c r="N95" s="18">
        <v>30009649</v>
      </c>
      <c r="O95" s="18" t="s">
        <v>354</v>
      </c>
      <c r="P95" s="18" t="s">
        <v>353</v>
      </c>
      <c r="Q95" s="19">
        <v>0.83333333333333337</v>
      </c>
      <c r="R95" s="19">
        <v>0.91666666666666663</v>
      </c>
      <c r="S95" s="18" t="s">
        <v>31</v>
      </c>
      <c r="T95" s="18"/>
      <c r="U95" s="18" t="s">
        <v>31</v>
      </c>
      <c r="V95" s="18"/>
      <c r="W95" s="18" t="s">
        <v>31</v>
      </c>
      <c r="X95" s="18"/>
      <c r="Y95" s="18"/>
      <c r="Z95" s="21" t="s">
        <v>32</v>
      </c>
      <c r="AA95" s="21" t="s">
        <v>41</v>
      </c>
      <c r="AB95" s="18" t="s">
        <v>29</v>
      </c>
      <c r="AC95" s="18"/>
      <c r="AD95"/>
      <c r="AE95"/>
      <c r="AF95"/>
      <c r="AG95"/>
      <c r="AH95"/>
      <c r="AI95"/>
    </row>
    <row r="96" spans="1:35" x14ac:dyDescent="0.25">
      <c r="A96" s="18">
        <v>35</v>
      </c>
      <c r="B96" s="18">
        <v>1000839</v>
      </c>
      <c r="C96" s="18" t="s">
        <v>327</v>
      </c>
      <c r="D96" s="18">
        <v>3</v>
      </c>
      <c r="E96" s="18" t="s">
        <v>25</v>
      </c>
      <c r="F96" s="18" t="s">
        <v>26</v>
      </c>
      <c r="G96" s="18">
        <v>40022017</v>
      </c>
      <c r="H96" s="18" t="s">
        <v>355</v>
      </c>
      <c r="I96" s="18" t="s">
        <v>356</v>
      </c>
      <c r="J96" s="18">
        <v>1</v>
      </c>
      <c r="K96" s="18" t="s">
        <v>1493</v>
      </c>
      <c r="L96" s="18">
        <v>35</v>
      </c>
      <c r="M96" s="18" t="s">
        <v>29</v>
      </c>
      <c r="N96" s="18">
        <v>30009650</v>
      </c>
      <c r="O96" s="18" t="s">
        <v>357</v>
      </c>
      <c r="P96" s="18" t="s">
        <v>356</v>
      </c>
      <c r="Q96" s="19">
        <v>0.29166666666666669</v>
      </c>
      <c r="R96" s="19">
        <v>0.3743055555555555</v>
      </c>
      <c r="S96" s="18" t="s">
        <v>31</v>
      </c>
      <c r="T96" s="18"/>
      <c r="U96" s="18" t="s">
        <v>31</v>
      </c>
      <c r="V96" s="18"/>
      <c r="W96" s="18" t="s">
        <v>31</v>
      </c>
      <c r="X96" s="18"/>
      <c r="Y96" s="18"/>
      <c r="Z96" s="21" t="s">
        <v>48</v>
      </c>
      <c r="AA96" s="21" t="s">
        <v>33</v>
      </c>
      <c r="AB96" s="18" t="s">
        <v>29</v>
      </c>
      <c r="AC96" s="18"/>
      <c r="AD96"/>
      <c r="AE96"/>
      <c r="AF96"/>
      <c r="AG96"/>
      <c r="AH96"/>
      <c r="AI96"/>
    </row>
    <row r="97" spans="1:35" x14ac:dyDescent="0.25">
      <c r="A97" s="18">
        <v>35</v>
      </c>
      <c r="B97" s="18">
        <v>1000839</v>
      </c>
      <c r="C97" s="18" t="s">
        <v>327</v>
      </c>
      <c r="D97" s="18">
        <v>3</v>
      </c>
      <c r="E97" s="18" t="s">
        <v>25</v>
      </c>
      <c r="F97" s="18" t="s">
        <v>26</v>
      </c>
      <c r="G97" s="18">
        <v>40022018</v>
      </c>
      <c r="H97" s="18" t="s">
        <v>358</v>
      </c>
      <c r="I97" s="18" t="s">
        <v>359</v>
      </c>
      <c r="J97" s="18">
        <v>2</v>
      </c>
      <c r="K97" s="18" t="s">
        <v>1493</v>
      </c>
      <c r="L97" s="18">
        <v>35</v>
      </c>
      <c r="M97" s="18" t="s">
        <v>29</v>
      </c>
      <c r="N97" s="18">
        <v>30009651</v>
      </c>
      <c r="O97" s="18" t="s">
        <v>360</v>
      </c>
      <c r="P97" s="18" t="s">
        <v>359</v>
      </c>
      <c r="Q97" s="19">
        <v>0.375</v>
      </c>
      <c r="R97" s="19">
        <v>0.45763888888888887</v>
      </c>
      <c r="S97" s="18" t="s">
        <v>31</v>
      </c>
      <c r="T97" s="18"/>
      <c r="U97" s="18" t="s">
        <v>31</v>
      </c>
      <c r="V97" s="18"/>
      <c r="W97" s="18" t="s">
        <v>31</v>
      </c>
      <c r="X97" s="18"/>
      <c r="Y97" s="18"/>
      <c r="Z97" s="21" t="s">
        <v>48</v>
      </c>
      <c r="AA97" s="21" t="s">
        <v>33</v>
      </c>
      <c r="AB97" s="18" t="s">
        <v>29</v>
      </c>
      <c r="AC97" s="18"/>
      <c r="AD97"/>
      <c r="AE97"/>
      <c r="AF97"/>
      <c r="AG97"/>
      <c r="AH97"/>
      <c r="AI97"/>
    </row>
    <row r="98" spans="1:35" x14ac:dyDescent="0.25">
      <c r="A98" s="18">
        <v>35</v>
      </c>
      <c r="B98" s="18">
        <v>1000839</v>
      </c>
      <c r="C98" s="18" t="s">
        <v>327</v>
      </c>
      <c r="D98" s="18">
        <v>3</v>
      </c>
      <c r="E98" s="18" t="s">
        <v>25</v>
      </c>
      <c r="F98" s="18" t="s">
        <v>26</v>
      </c>
      <c r="G98" s="18">
        <v>40022019</v>
      </c>
      <c r="H98" s="18" t="s">
        <v>361</v>
      </c>
      <c r="I98" s="18" t="s">
        <v>362</v>
      </c>
      <c r="J98" s="18">
        <v>3</v>
      </c>
      <c r="K98" s="18" t="s">
        <v>1493</v>
      </c>
      <c r="L98" s="18">
        <v>35</v>
      </c>
      <c r="M98" s="18" t="s">
        <v>29</v>
      </c>
      <c r="N98" s="18">
        <v>30009652</v>
      </c>
      <c r="O98" s="18" t="s">
        <v>363</v>
      </c>
      <c r="P98" s="18" t="s">
        <v>362</v>
      </c>
      <c r="Q98" s="19">
        <v>0.45833333333333331</v>
      </c>
      <c r="R98" s="19">
        <v>0.54097222222222219</v>
      </c>
      <c r="S98" s="18" t="s">
        <v>31</v>
      </c>
      <c r="T98" s="18"/>
      <c r="U98" s="18" t="s">
        <v>31</v>
      </c>
      <c r="V98" s="18"/>
      <c r="W98" s="18" t="s">
        <v>31</v>
      </c>
      <c r="X98" s="18"/>
      <c r="Y98" s="18"/>
      <c r="Z98" s="21" t="s">
        <v>48</v>
      </c>
      <c r="AA98" s="21" t="s">
        <v>33</v>
      </c>
      <c r="AB98" s="18" t="s">
        <v>29</v>
      </c>
      <c r="AC98" s="18"/>
      <c r="AD98"/>
      <c r="AE98"/>
      <c r="AF98"/>
      <c r="AG98"/>
      <c r="AH98"/>
      <c r="AI98"/>
    </row>
    <row r="99" spans="1:35" x14ac:dyDescent="0.25">
      <c r="A99" s="18">
        <v>35</v>
      </c>
      <c r="B99" s="18">
        <v>1000839</v>
      </c>
      <c r="C99" s="18" t="s">
        <v>327</v>
      </c>
      <c r="D99" s="18">
        <v>3</v>
      </c>
      <c r="E99" s="18" t="s">
        <v>25</v>
      </c>
      <c r="F99" s="18" t="s">
        <v>26</v>
      </c>
      <c r="G99" s="18">
        <v>40022020</v>
      </c>
      <c r="H99" s="18" t="s">
        <v>364</v>
      </c>
      <c r="I99" s="18" t="s">
        <v>365</v>
      </c>
      <c r="J99" s="18">
        <v>4</v>
      </c>
      <c r="K99" s="18" t="s">
        <v>1493</v>
      </c>
      <c r="L99" s="18">
        <v>35</v>
      </c>
      <c r="M99" s="18" t="s">
        <v>29</v>
      </c>
      <c r="N99" s="18">
        <v>30009653</v>
      </c>
      <c r="O99" s="18" t="s">
        <v>366</v>
      </c>
      <c r="P99" s="18" t="s">
        <v>365</v>
      </c>
      <c r="Q99" s="19">
        <v>0.45833333333333331</v>
      </c>
      <c r="R99" s="19">
        <v>0.54097222222222219</v>
      </c>
      <c r="S99" s="18" t="s">
        <v>31</v>
      </c>
      <c r="T99" s="18"/>
      <c r="U99" s="18" t="s">
        <v>31</v>
      </c>
      <c r="V99" s="18"/>
      <c r="W99" s="18" t="s">
        <v>31</v>
      </c>
      <c r="X99" s="18"/>
      <c r="Y99" s="18"/>
      <c r="Z99" s="21" t="s">
        <v>48</v>
      </c>
      <c r="AA99" s="21" t="s">
        <v>33</v>
      </c>
      <c r="AB99" s="18" t="s">
        <v>29</v>
      </c>
      <c r="AC99" s="18"/>
      <c r="AD99"/>
      <c r="AE99"/>
      <c r="AF99"/>
      <c r="AG99"/>
      <c r="AH99"/>
      <c r="AI99"/>
    </row>
    <row r="100" spans="1:35" x14ac:dyDescent="0.25">
      <c r="A100" s="18">
        <v>35</v>
      </c>
      <c r="B100" s="18">
        <v>1000839</v>
      </c>
      <c r="C100" s="18" t="s">
        <v>327</v>
      </c>
      <c r="D100" s="18">
        <v>3</v>
      </c>
      <c r="E100" s="18" t="s">
        <v>25</v>
      </c>
      <c r="F100" s="18" t="s">
        <v>26</v>
      </c>
      <c r="G100" s="18">
        <v>40022021</v>
      </c>
      <c r="H100" s="18" t="s">
        <v>367</v>
      </c>
      <c r="I100" s="18" t="s">
        <v>368</v>
      </c>
      <c r="J100" s="18">
        <v>5</v>
      </c>
      <c r="K100" s="18" t="s">
        <v>1493</v>
      </c>
      <c r="L100" s="18">
        <v>35</v>
      </c>
      <c r="M100" s="18" t="s">
        <v>29</v>
      </c>
      <c r="N100" s="18">
        <v>30009654</v>
      </c>
      <c r="O100" s="18" t="s">
        <v>369</v>
      </c>
      <c r="P100" s="18" t="s">
        <v>368</v>
      </c>
      <c r="Q100" s="19">
        <v>0.58333333333333337</v>
      </c>
      <c r="R100" s="19">
        <v>0.66597222222222219</v>
      </c>
      <c r="S100" s="18" t="s">
        <v>31</v>
      </c>
      <c r="T100" s="18"/>
      <c r="U100" s="18" t="s">
        <v>31</v>
      </c>
      <c r="V100" s="18"/>
      <c r="W100" s="18" t="s">
        <v>31</v>
      </c>
      <c r="X100" s="18"/>
      <c r="Y100" s="18"/>
      <c r="Z100" s="21" t="s">
        <v>48</v>
      </c>
      <c r="AA100" s="21" t="s">
        <v>33</v>
      </c>
      <c r="AB100" s="18" t="s">
        <v>29</v>
      </c>
      <c r="AC100" s="18"/>
      <c r="AD100"/>
      <c r="AE100"/>
      <c r="AF100"/>
      <c r="AG100"/>
      <c r="AH100"/>
      <c r="AI100"/>
    </row>
    <row r="101" spans="1:35" x14ac:dyDescent="0.25">
      <c r="A101" s="18">
        <v>35</v>
      </c>
      <c r="B101" s="18">
        <v>1000839</v>
      </c>
      <c r="C101" s="18" t="s">
        <v>327</v>
      </c>
      <c r="D101" s="18">
        <v>3</v>
      </c>
      <c r="E101" s="18" t="s">
        <v>25</v>
      </c>
      <c r="F101" s="18" t="s">
        <v>26</v>
      </c>
      <c r="G101" s="18">
        <v>40022022</v>
      </c>
      <c r="H101" s="18" t="s">
        <v>370</v>
      </c>
      <c r="I101" s="18" t="s">
        <v>371</v>
      </c>
      <c r="J101" s="18">
        <v>6</v>
      </c>
      <c r="K101" s="18" t="s">
        <v>1493</v>
      </c>
      <c r="L101" s="18">
        <v>35</v>
      </c>
      <c r="M101" s="18" t="s">
        <v>29</v>
      </c>
      <c r="N101" s="18">
        <v>30009655</v>
      </c>
      <c r="O101" s="18" t="s">
        <v>372</v>
      </c>
      <c r="P101" s="18" t="s">
        <v>371</v>
      </c>
      <c r="Q101" s="19">
        <v>0.58333333333333337</v>
      </c>
      <c r="R101" s="19">
        <v>0.70763888888888893</v>
      </c>
      <c r="S101" s="18"/>
      <c r="T101" s="18" t="s">
        <v>31</v>
      </c>
      <c r="U101" s="18"/>
      <c r="V101" s="18" t="s">
        <v>31</v>
      </c>
      <c r="W101" s="18"/>
      <c r="X101" s="18"/>
      <c r="Y101" s="18"/>
      <c r="Z101" s="21" t="s">
        <v>48</v>
      </c>
      <c r="AA101" s="21" t="s">
        <v>33</v>
      </c>
      <c r="AB101" s="18" t="s">
        <v>29</v>
      </c>
      <c r="AC101" s="18"/>
      <c r="AD101"/>
      <c r="AE101"/>
      <c r="AF101"/>
      <c r="AG101"/>
      <c r="AH101"/>
      <c r="AI101"/>
    </row>
    <row r="102" spans="1:35" x14ac:dyDescent="0.25">
      <c r="A102" s="18">
        <v>35</v>
      </c>
      <c r="B102" s="18">
        <v>1000839</v>
      </c>
      <c r="C102" s="18" t="s">
        <v>327</v>
      </c>
      <c r="D102" s="18">
        <v>3</v>
      </c>
      <c r="E102" s="18" t="s">
        <v>25</v>
      </c>
      <c r="F102" s="18" t="s">
        <v>26</v>
      </c>
      <c r="G102" s="18">
        <v>40022023</v>
      </c>
      <c r="H102" s="18" t="s">
        <v>373</v>
      </c>
      <c r="I102" s="18" t="s">
        <v>374</v>
      </c>
      <c r="J102" s="18">
        <v>7</v>
      </c>
      <c r="K102" s="18" t="s">
        <v>1493</v>
      </c>
      <c r="L102" s="18">
        <v>35</v>
      </c>
      <c r="M102" s="18" t="s">
        <v>29</v>
      </c>
      <c r="N102" s="18">
        <v>30009656</v>
      </c>
      <c r="O102" s="18" t="s">
        <v>375</v>
      </c>
      <c r="P102" s="18" t="s">
        <v>374</v>
      </c>
      <c r="Q102" s="19">
        <v>0.66666666666666663</v>
      </c>
      <c r="R102" s="19">
        <v>0.74930555555555556</v>
      </c>
      <c r="S102" s="18" t="s">
        <v>31</v>
      </c>
      <c r="T102" s="18"/>
      <c r="U102" s="18" t="s">
        <v>31</v>
      </c>
      <c r="V102" s="18"/>
      <c r="W102" s="18" t="s">
        <v>31</v>
      </c>
      <c r="X102" s="18"/>
      <c r="Y102" s="18"/>
      <c r="Z102" s="21" t="s">
        <v>48</v>
      </c>
      <c r="AA102" s="21" t="s">
        <v>33</v>
      </c>
      <c r="AB102" s="18" t="s">
        <v>29</v>
      </c>
      <c r="AC102" s="18"/>
      <c r="AD102"/>
      <c r="AE102"/>
      <c r="AF102"/>
      <c r="AG102"/>
      <c r="AH102"/>
      <c r="AI102"/>
    </row>
    <row r="103" spans="1:35" x14ac:dyDescent="0.25">
      <c r="A103" s="18">
        <v>35</v>
      </c>
      <c r="B103" s="18">
        <v>1000839</v>
      </c>
      <c r="C103" s="18" t="s">
        <v>327</v>
      </c>
      <c r="D103" s="18">
        <v>3</v>
      </c>
      <c r="E103" s="18" t="s">
        <v>25</v>
      </c>
      <c r="F103" s="18" t="s">
        <v>26</v>
      </c>
      <c r="G103" s="18">
        <v>40022024</v>
      </c>
      <c r="H103" s="18" t="s">
        <v>376</v>
      </c>
      <c r="I103" s="18" t="s">
        <v>377</v>
      </c>
      <c r="J103" s="18">
        <v>8</v>
      </c>
      <c r="K103" s="18" t="s">
        <v>1493</v>
      </c>
      <c r="L103" s="18">
        <v>35</v>
      </c>
      <c r="M103" s="18" t="s">
        <v>29</v>
      </c>
      <c r="N103" s="18">
        <v>30009657</v>
      </c>
      <c r="O103" s="18" t="s">
        <v>378</v>
      </c>
      <c r="P103" s="18" t="s">
        <v>377</v>
      </c>
      <c r="Q103" s="19">
        <v>0.75</v>
      </c>
      <c r="R103" s="19">
        <v>0.83263888888888893</v>
      </c>
      <c r="S103" s="18" t="s">
        <v>31</v>
      </c>
      <c r="T103" s="18"/>
      <c r="U103" s="18" t="s">
        <v>31</v>
      </c>
      <c r="V103" s="18"/>
      <c r="W103" s="18" t="s">
        <v>31</v>
      </c>
      <c r="X103" s="18"/>
      <c r="Y103" s="18"/>
      <c r="Z103" s="21" t="s">
        <v>48</v>
      </c>
      <c r="AA103" s="21" t="s">
        <v>33</v>
      </c>
      <c r="AB103" s="18" t="s">
        <v>29</v>
      </c>
      <c r="AC103" s="18"/>
      <c r="AD103"/>
      <c r="AE103"/>
      <c r="AF103"/>
      <c r="AG103"/>
      <c r="AH103"/>
      <c r="AI103"/>
    </row>
    <row r="104" spans="1:35" x14ac:dyDescent="0.25">
      <c r="A104" s="18">
        <v>35</v>
      </c>
      <c r="B104" s="18">
        <v>1000839</v>
      </c>
      <c r="C104" s="18" t="s">
        <v>327</v>
      </c>
      <c r="D104" s="18">
        <v>3</v>
      </c>
      <c r="E104" s="18" t="s">
        <v>25</v>
      </c>
      <c r="F104" s="18" t="s">
        <v>26</v>
      </c>
      <c r="G104" s="18">
        <v>40022025</v>
      </c>
      <c r="H104" s="18" t="s">
        <v>379</v>
      </c>
      <c r="I104" s="18" t="s">
        <v>380</v>
      </c>
      <c r="J104" s="18">
        <v>9</v>
      </c>
      <c r="K104" s="18" t="s">
        <v>1493</v>
      </c>
      <c r="L104" s="18">
        <v>35</v>
      </c>
      <c r="M104" s="18" t="s">
        <v>29</v>
      </c>
      <c r="N104" s="18">
        <v>30009658</v>
      </c>
      <c r="O104" s="18" t="s">
        <v>381</v>
      </c>
      <c r="P104" s="18" t="s">
        <v>380</v>
      </c>
      <c r="Q104" s="19">
        <v>0.83333333333333337</v>
      </c>
      <c r="R104" s="19">
        <v>0.91666666666666663</v>
      </c>
      <c r="S104" s="18" t="s">
        <v>31</v>
      </c>
      <c r="T104" s="18"/>
      <c r="U104" s="18" t="s">
        <v>31</v>
      </c>
      <c r="V104" s="18"/>
      <c r="W104" s="18" t="s">
        <v>31</v>
      </c>
      <c r="X104" s="18"/>
      <c r="Y104" s="18"/>
      <c r="Z104" s="21" t="s">
        <v>48</v>
      </c>
      <c r="AA104" s="21" t="s">
        <v>33</v>
      </c>
      <c r="AB104" s="18" t="s">
        <v>29</v>
      </c>
      <c r="AC104" s="18"/>
      <c r="AD104"/>
      <c r="AE104"/>
      <c r="AF104"/>
      <c r="AG104"/>
      <c r="AH104"/>
      <c r="AI104"/>
    </row>
    <row r="105" spans="1:35" x14ac:dyDescent="0.25">
      <c r="A105" s="18">
        <v>35</v>
      </c>
      <c r="B105" s="18">
        <v>1000840</v>
      </c>
      <c r="C105" s="18" t="s">
        <v>382</v>
      </c>
      <c r="D105" s="18">
        <v>2</v>
      </c>
      <c r="E105" s="18" t="s">
        <v>25</v>
      </c>
      <c r="F105" s="18" t="s">
        <v>26</v>
      </c>
      <c r="G105" s="18">
        <v>40022026</v>
      </c>
      <c r="H105" s="18" t="s">
        <v>383</v>
      </c>
      <c r="I105" s="18" t="s">
        <v>384</v>
      </c>
      <c r="J105" s="18">
        <v>1</v>
      </c>
      <c r="K105" s="18" t="s">
        <v>1492</v>
      </c>
      <c r="L105" s="18">
        <v>35</v>
      </c>
      <c r="M105" s="18" t="s">
        <v>29</v>
      </c>
      <c r="N105" s="18">
        <v>30009659</v>
      </c>
      <c r="O105" s="18" t="s">
        <v>385</v>
      </c>
      <c r="P105" s="18" t="s">
        <v>384</v>
      </c>
      <c r="Q105" s="19">
        <v>0.58333333333333337</v>
      </c>
      <c r="R105" s="19">
        <v>0.66597222222222219</v>
      </c>
      <c r="S105" s="18" t="s">
        <v>31</v>
      </c>
      <c r="T105" s="18"/>
      <c r="U105" s="18" t="s">
        <v>31</v>
      </c>
      <c r="V105" s="18"/>
      <c r="W105" s="18"/>
      <c r="X105" s="18"/>
      <c r="Y105" s="18"/>
      <c r="Z105" s="21" t="s">
        <v>32</v>
      </c>
      <c r="AA105" s="21" t="s">
        <v>41</v>
      </c>
      <c r="AB105" s="18" t="s">
        <v>29</v>
      </c>
      <c r="AC105" s="18"/>
      <c r="AD105"/>
      <c r="AE105"/>
      <c r="AF105"/>
      <c r="AG105"/>
      <c r="AH105"/>
      <c r="AI105"/>
    </row>
    <row r="106" spans="1:35" x14ac:dyDescent="0.25">
      <c r="A106" s="18">
        <v>35</v>
      </c>
      <c r="B106" s="18">
        <v>1000840</v>
      </c>
      <c r="C106" s="18" t="s">
        <v>382</v>
      </c>
      <c r="D106" s="18">
        <v>2</v>
      </c>
      <c r="E106" s="18" t="s">
        <v>25</v>
      </c>
      <c r="F106" s="18" t="s">
        <v>26</v>
      </c>
      <c r="G106" s="18">
        <v>40022027</v>
      </c>
      <c r="H106" s="18" t="s">
        <v>386</v>
      </c>
      <c r="I106" s="18" t="s">
        <v>387</v>
      </c>
      <c r="J106" s="18">
        <v>1</v>
      </c>
      <c r="K106" s="18" t="s">
        <v>1493</v>
      </c>
      <c r="L106" s="18">
        <v>35</v>
      </c>
      <c r="M106" s="18" t="s">
        <v>29</v>
      </c>
      <c r="N106" s="18">
        <v>30009660</v>
      </c>
      <c r="O106" s="18" t="s">
        <v>388</v>
      </c>
      <c r="P106" s="18" t="s">
        <v>387</v>
      </c>
      <c r="Q106" s="19">
        <v>0.58333333333333337</v>
      </c>
      <c r="R106" s="19">
        <v>0.66597222222222219</v>
      </c>
      <c r="S106" s="18" t="s">
        <v>31</v>
      </c>
      <c r="T106" s="18"/>
      <c r="U106" s="18" t="s">
        <v>31</v>
      </c>
      <c r="V106" s="18"/>
      <c r="W106" s="18"/>
      <c r="X106" s="18"/>
      <c r="Y106" s="18"/>
      <c r="Z106" s="21" t="s">
        <v>48</v>
      </c>
      <c r="AA106" s="21" t="s">
        <v>33</v>
      </c>
      <c r="AB106" s="18" t="s">
        <v>29</v>
      </c>
      <c r="AC106" s="18"/>
      <c r="AD106"/>
      <c r="AE106"/>
      <c r="AF106"/>
      <c r="AG106"/>
      <c r="AH106"/>
      <c r="AI106"/>
    </row>
    <row r="107" spans="1:35" x14ac:dyDescent="0.25">
      <c r="A107" s="18">
        <v>35</v>
      </c>
      <c r="B107" s="18">
        <v>1000841</v>
      </c>
      <c r="C107" s="18" t="s">
        <v>389</v>
      </c>
      <c r="D107" s="18">
        <v>2</v>
      </c>
      <c r="E107" s="18" t="s">
        <v>25</v>
      </c>
      <c r="F107" s="18" t="s">
        <v>26</v>
      </c>
      <c r="G107" s="18">
        <v>40022028</v>
      </c>
      <c r="H107" s="18" t="s">
        <v>390</v>
      </c>
      <c r="I107" s="18" t="s">
        <v>391</v>
      </c>
      <c r="J107" s="18">
        <v>1</v>
      </c>
      <c r="K107" s="18" t="s">
        <v>1492</v>
      </c>
      <c r="L107" s="18">
        <v>35</v>
      </c>
      <c r="M107" s="18" t="s">
        <v>29</v>
      </c>
      <c r="N107" s="18">
        <v>30009661</v>
      </c>
      <c r="O107" s="18" t="s">
        <v>392</v>
      </c>
      <c r="P107" s="18" t="s">
        <v>391</v>
      </c>
      <c r="Q107" s="19">
        <v>0.45833333333333331</v>
      </c>
      <c r="R107" s="19">
        <v>0.54097222222222219</v>
      </c>
      <c r="S107" s="18"/>
      <c r="T107" s="18" t="s">
        <v>31</v>
      </c>
      <c r="U107" s="18"/>
      <c r="V107" s="18" t="s">
        <v>31</v>
      </c>
      <c r="W107" s="18"/>
      <c r="X107" s="18"/>
      <c r="Y107" s="18"/>
      <c r="Z107" s="21" t="s">
        <v>32</v>
      </c>
      <c r="AA107" s="21" t="s">
        <v>41</v>
      </c>
      <c r="AB107" s="18" t="s">
        <v>29</v>
      </c>
      <c r="AC107" s="18"/>
      <c r="AD107"/>
      <c r="AE107"/>
      <c r="AF107"/>
      <c r="AG107"/>
      <c r="AH107"/>
      <c r="AI107"/>
    </row>
    <row r="108" spans="1:35" x14ac:dyDescent="0.25">
      <c r="A108" s="18">
        <v>35</v>
      </c>
      <c r="B108" s="18">
        <v>1000841</v>
      </c>
      <c r="C108" s="18" t="s">
        <v>389</v>
      </c>
      <c r="D108" s="18">
        <v>2</v>
      </c>
      <c r="E108" s="18" t="s">
        <v>25</v>
      </c>
      <c r="F108" s="18" t="s">
        <v>26</v>
      </c>
      <c r="G108" s="18">
        <v>40022029</v>
      </c>
      <c r="H108" s="18" t="s">
        <v>393</v>
      </c>
      <c r="I108" s="18" t="s">
        <v>394</v>
      </c>
      <c r="J108" s="18">
        <v>2</v>
      </c>
      <c r="K108" s="18" t="s">
        <v>1492</v>
      </c>
      <c r="L108" s="18">
        <v>35</v>
      </c>
      <c r="M108" s="18" t="s">
        <v>29</v>
      </c>
      <c r="N108" s="18">
        <v>30009662</v>
      </c>
      <c r="O108" s="18" t="s">
        <v>395</v>
      </c>
      <c r="P108" s="18" t="s">
        <v>394</v>
      </c>
      <c r="Q108" s="19">
        <v>0.83333333333333337</v>
      </c>
      <c r="R108" s="19">
        <v>0.91666666666666663</v>
      </c>
      <c r="S108" s="18"/>
      <c r="T108" s="18" t="s">
        <v>31</v>
      </c>
      <c r="U108" s="18"/>
      <c r="V108" s="18" t="s">
        <v>31</v>
      </c>
      <c r="W108" s="18"/>
      <c r="X108" s="18"/>
      <c r="Y108" s="18"/>
      <c r="Z108" s="21" t="s">
        <v>32</v>
      </c>
      <c r="AA108" s="21" t="s">
        <v>41</v>
      </c>
      <c r="AB108" s="18" t="s">
        <v>29</v>
      </c>
      <c r="AC108" s="18"/>
      <c r="AD108"/>
      <c r="AE108"/>
      <c r="AF108"/>
      <c r="AG108"/>
      <c r="AH108"/>
      <c r="AI108"/>
    </row>
    <row r="109" spans="1:35" x14ac:dyDescent="0.25">
      <c r="A109" s="18">
        <v>35</v>
      </c>
      <c r="B109" s="18">
        <v>1000841</v>
      </c>
      <c r="C109" s="18" t="s">
        <v>389</v>
      </c>
      <c r="D109" s="18">
        <v>2</v>
      </c>
      <c r="E109" s="18" t="s">
        <v>25</v>
      </c>
      <c r="F109" s="18" t="s">
        <v>26</v>
      </c>
      <c r="G109" s="18">
        <v>40022030</v>
      </c>
      <c r="H109" s="18" t="s">
        <v>396</v>
      </c>
      <c r="I109" s="18" t="s">
        <v>397</v>
      </c>
      <c r="J109" s="18">
        <v>1</v>
      </c>
      <c r="K109" s="18" t="s">
        <v>1493</v>
      </c>
      <c r="L109" s="18">
        <v>35</v>
      </c>
      <c r="M109" s="18" t="s">
        <v>29</v>
      </c>
      <c r="N109" s="18">
        <v>30009663</v>
      </c>
      <c r="O109" s="18" t="s">
        <v>398</v>
      </c>
      <c r="P109" s="18" t="s">
        <v>397</v>
      </c>
      <c r="Q109" s="19">
        <v>0.45833333333333331</v>
      </c>
      <c r="R109" s="19">
        <v>0.54097222222222219</v>
      </c>
      <c r="S109" s="18"/>
      <c r="T109" s="18" t="s">
        <v>31</v>
      </c>
      <c r="U109" s="18"/>
      <c r="V109" s="18" t="s">
        <v>31</v>
      </c>
      <c r="W109" s="18"/>
      <c r="X109" s="18"/>
      <c r="Y109" s="18"/>
      <c r="Z109" s="21" t="s">
        <v>48</v>
      </c>
      <c r="AA109" s="21" t="s">
        <v>33</v>
      </c>
      <c r="AB109" s="18" t="s">
        <v>29</v>
      </c>
      <c r="AC109" s="18"/>
      <c r="AD109"/>
      <c r="AE109"/>
      <c r="AF109"/>
      <c r="AG109"/>
      <c r="AH109"/>
      <c r="AI109"/>
    </row>
    <row r="110" spans="1:35" x14ac:dyDescent="0.25">
      <c r="A110" s="18">
        <v>35</v>
      </c>
      <c r="B110" s="18">
        <v>1000841</v>
      </c>
      <c r="C110" s="18" t="s">
        <v>389</v>
      </c>
      <c r="D110" s="18">
        <v>2</v>
      </c>
      <c r="E110" s="18" t="s">
        <v>25</v>
      </c>
      <c r="F110" s="18" t="s">
        <v>26</v>
      </c>
      <c r="G110" s="18">
        <v>40022031</v>
      </c>
      <c r="H110" s="18" t="s">
        <v>399</v>
      </c>
      <c r="I110" s="18" t="s">
        <v>400</v>
      </c>
      <c r="J110" s="18">
        <v>2</v>
      </c>
      <c r="K110" s="18" t="s">
        <v>1493</v>
      </c>
      <c r="L110" s="18">
        <v>35</v>
      </c>
      <c r="M110" s="18" t="s">
        <v>29</v>
      </c>
      <c r="N110" s="18">
        <v>30009664</v>
      </c>
      <c r="O110" s="18" t="s">
        <v>401</v>
      </c>
      <c r="P110" s="18" t="s">
        <v>400</v>
      </c>
      <c r="Q110" s="19">
        <v>0.83333333333333337</v>
      </c>
      <c r="R110" s="19">
        <v>0.91666666666666663</v>
      </c>
      <c r="S110" s="18"/>
      <c r="T110" s="18" t="s">
        <v>31</v>
      </c>
      <c r="U110" s="18"/>
      <c r="V110" s="18" t="s">
        <v>31</v>
      </c>
      <c r="W110" s="18"/>
      <c r="X110" s="18"/>
      <c r="Y110" s="18"/>
      <c r="Z110" s="21" t="s">
        <v>48</v>
      </c>
      <c r="AA110" s="21" t="s">
        <v>33</v>
      </c>
      <c r="AB110" s="18" t="s">
        <v>29</v>
      </c>
      <c r="AC110" s="18"/>
      <c r="AD110"/>
      <c r="AE110"/>
      <c r="AF110"/>
      <c r="AG110"/>
      <c r="AH110"/>
      <c r="AI110"/>
    </row>
    <row r="111" spans="1:35" x14ac:dyDescent="0.25">
      <c r="A111" s="18">
        <v>35</v>
      </c>
      <c r="B111" s="18">
        <v>1000842</v>
      </c>
      <c r="C111" s="18" t="s">
        <v>402</v>
      </c>
      <c r="D111" s="18">
        <v>2</v>
      </c>
      <c r="E111" s="18" t="s">
        <v>25</v>
      </c>
      <c r="F111" s="18" t="s">
        <v>26</v>
      </c>
      <c r="G111" s="18">
        <v>40022033</v>
      </c>
      <c r="H111" s="18" t="s">
        <v>403</v>
      </c>
      <c r="I111" s="18" t="s">
        <v>404</v>
      </c>
      <c r="J111" s="18">
        <v>1</v>
      </c>
      <c r="K111" s="18" t="s">
        <v>1492</v>
      </c>
      <c r="L111" s="18">
        <v>35</v>
      </c>
      <c r="M111" s="18" t="s">
        <v>29</v>
      </c>
      <c r="N111" s="18">
        <v>30009666</v>
      </c>
      <c r="O111" s="18" t="s">
        <v>405</v>
      </c>
      <c r="P111" s="18" t="s">
        <v>404</v>
      </c>
      <c r="Q111" s="19">
        <v>0.375</v>
      </c>
      <c r="R111" s="19">
        <v>0.45763888888888887</v>
      </c>
      <c r="S111" s="18"/>
      <c r="T111" s="18" t="s">
        <v>31</v>
      </c>
      <c r="U111" s="18"/>
      <c r="V111" s="18" t="s">
        <v>31</v>
      </c>
      <c r="W111" s="18"/>
      <c r="X111" s="18"/>
      <c r="Y111" s="18"/>
      <c r="Z111" s="21" t="s">
        <v>32</v>
      </c>
      <c r="AA111" s="21" t="s">
        <v>41</v>
      </c>
      <c r="AB111" s="18" t="s">
        <v>29</v>
      </c>
      <c r="AC111" s="18"/>
      <c r="AD111"/>
      <c r="AE111"/>
      <c r="AF111"/>
      <c r="AG111"/>
      <c r="AH111"/>
      <c r="AI111"/>
    </row>
    <row r="112" spans="1:35" x14ac:dyDescent="0.25">
      <c r="A112" s="18">
        <v>35</v>
      </c>
      <c r="B112" s="18">
        <v>1000842</v>
      </c>
      <c r="C112" s="18" t="s">
        <v>402</v>
      </c>
      <c r="D112" s="18">
        <v>2</v>
      </c>
      <c r="E112" s="18" t="s">
        <v>25</v>
      </c>
      <c r="F112" s="18" t="s">
        <v>26</v>
      </c>
      <c r="G112" s="18">
        <v>40022034</v>
      </c>
      <c r="H112" s="18" t="s">
        <v>406</v>
      </c>
      <c r="I112" s="18" t="s">
        <v>407</v>
      </c>
      <c r="J112" s="18">
        <v>2</v>
      </c>
      <c r="K112" s="18" t="s">
        <v>1492</v>
      </c>
      <c r="L112" s="18">
        <v>35</v>
      </c>
      <c r="M112" s="18" t="s">
        <v>29</v>
      </c>
      <c r="N112" s="18">
        <v>30009667</v>
      </c>
      <c r="O112" s="18" t="s">
        <v>408</v>
      </c>
      <c r="P112" s="18" t="s">
        <v>407</v>
      </c>
      <c r="Q112" s="19">
        <v>0.45833333333333331</v>
      </c>
      <c r="R112" s="19">
        <v>0.54097222222222219</v>
      </c>
      <c r="S112" s="18"/>
      <c r="T112" s="18" t="s">
        <v>31</v>
      </c>
      <c r="U112" s="18"/>
      <c r="V112" s="18" t="s">
        <v>31</v>
      </c>
      <c r="W112" s="18"/>
      <c r="X112" s="18"/>
      <c r="Y112" s="18"/>
      <c r="Z112" s="21" t="s">
        <v>32</v>
      </c>
      <c r="AA112" s="21" t="s">
        <v>41</v>
      </c>
      <c r="AB112" s="18" t="s">
        <v>29</v>
      </c>
      <c r="AC112" s="18"/>
      <c r="AD112"/>
      <c r="AE112"/>
      <c r="AF112"/>
      <c r="AG112"/>
      <c r="AH112"/>
      <c r="AI112"/>
    </row>
    <row r="113" spans="1:35" x14ac:dyDescent="0.25">
      <c r="A113" s="18">
        <v>35</v>
      </c>
      <c r="B113" s="18">
        <v>1000842</v>
      </c>
      <c r="C113" s="18" t="s">
        <v>402</v>
      </c>
      <c r="D113" s="18">
        <v>2</v>
      </c>
      <c r="E113" s="18" t="s">
        <v>25</v>
      </c>
      <c r="F113" s="18" t="s">
        <v>26</v>
      </c>
      <c r="G113" s="18">
        <v>40022035</v>
      </c>
      <c r="H113" s="18" t="s">
        <v>409</v>
      </c>
      <c r="I113" s="18" t="s">
        <v>410</v>
      </c>
      <c r="J113" s="18">
        <v>1</v>
      </c>
      <c r="K113" s="18" t="s">
        <v>1493</v>
      </c>
      <c r="L113" s="18">
        <v>35</v>
      </c>
      <c r="M113" s="18" t="s">
        <v>29</v>
      </c>
      <c r="N113" s="18">
        <v>30009668</v>
      </c>
      <c r="O113" s="18" t="s">
        <v>411</v>
      </c>
      <c r="P113" s="18" t="s">
        <v>410</v>
      </c>
      <c r="Q113" s="19">
        <v>0.375</v>
      </c>
      <c r="R113" s="19">
        <v>0.45763888888888887</v>
      </c>
      <c r="S113" s="18"/>
      <c r="T113" s="18" t="s">
        <v>31</v>
      </c>
      <c r="U113" s="18"/>
      <c r="V113" s="18" t="s">
        <v>31</v>
      </c>
      <c r="W113" s="18"/>
      <c r="X113" s="18"/>
      <c r="Y113" s="18"/>
      <c r="Z113" s="21" t="s">
        <v>48</v>
      </c>
      <c r="AA113" s="21" t="s">
        <v>33</v>
      </c>
      <c r="AB113" s="18" t="s">
        <v>29</v>
      </c>
      <c r="AC113" s="18"/>
      <c r="AD113"/>
      <c r="AE113"/>
      <c r="AF113"/>
      <c r="AG113"/>
      <c r="AH113"/>
      <c r="AI113"/>
    </row>
    <row r="114" spans="1:35" x14ac:dyDescent="0.25">
      <c r="A114" s="18">
        <v>35</v>
      </c>
      <c r="B114" s="18">
        <v>1000842</v>
      </c>
      <c r="C114" s="18" t="s">
        <v>402</v>
      </c>
      <c r="D114" s="18">
        <v>2</v>
      </c>
      <c r="E114" s="18" t="s">
        <v>25</v>
      </c>
      <c r="F114" s="18" t="s">
        <v>26</v>
      </c>
      <c r="G114" s="18">
        <v>40022036</v>
      </c>
      <c r="H114" s="18" t="s">
        <v>412</v>
      </c>
      <c r="I114" s="18" t="s">
        <v>413</v>
      </c>
      <c r="J114" s="18">
        <v>2</v>
      </c>
      <c r="K114" s="18" t="s">
        <v>1493</v>
      </c>
      <c r="L114" s="18">
        <v>35</v>
      </c>
      <c r="M114" s="18" t="s">
        <v>29</v>
      </c>
      <c r="N114" s="18">
        <v>30009669</v>
      </c>
      <c r="O114" s="18" t="s">
        <v>414</v>
      </c>
      <c r="P114" s="18" t="s">
        <v>413</v>
      </c>
      <c r="Q114" s="19">
        <v>0.45833333333333331</v>
      </c>
      <c r="R114" s="19">
        <v>0.54097222222222219</v>
      </c>
      <c r="S114" s="18"/>
      <c r="T114" s="18" t="s">
        <v>31</v>
      </c>
      <c r="U114" s="18"/>
      <c r="V114" s="18" t="s">
        <v>31</v>
      </c>
      <c r="W114" s="18"/>
      <c r="X114" s="18"/>
      <c r="Y114" s="18"/>
      <c r="Z114" s="21" t="s">
        <v>48</v>
      </c>
      <c r="AA114" s="21" t="s">
        <v>33</v>
      </c>
      <c r="AB114" s="18" t="s">
        <v>29</v>
      </c>
      <c r="AC114" s="18"/>
      <c r="AD114"/>
      <c r="AE114"/>
      <c r="AF114"/>
      <c r="AG114"/>
      <c r="AH114"/>
      <c r="AI114"/>
    </row>
    <row r="115" spans="1:35" x14ac:dyDescent="0.25">
      <c r="A115" s="18">
        <v>35</v>
      </c>
      <c r="B115" s="18">
        <v>1000843</v>
      </c>
      <c r="C115" s="18" t="s">
        <v>415</v>
      </c>
      <c r="D115" s="18">
        <v>2</v>
      </c>
      <c r="E115" s="18" t="s">
        <v>25</v>
      </c>
      <c r="F115" s="18" t="s">
        <v>26</v>
      </c>
      <c r="G115" s="18">
        <v>40022037</v>
      </c>
      <c r="H115" s="18" t="s">
        <v>416</v>
      </c>
      <c r="I115" s="18" t="s">
        <v>417</v>
      </c>
      <c r="J115" s="18">
        <v>1</v>
      </c>
      <c r="K115" s="18" t="s">
        <v>1492</v>
      </c>
      <c r="L115" s="18">
        <v>35</v>
      </c>
      <c r="M115" s="18" t="s">
        <v>29</v>
      </c>
      <c r="N115" s="18">
        <v>30009670</v>
      </c>
      <c r="O115" s="18" t="s">
        <v>418</v>
      </c>
      <c r="P115" s="18" t="s">
        <v>417</v>
      </c>
      <c r="Q115" s="19">
        <v>0.29166666666666669</v>
      </c>
      <c r="R115" s="19">
        <v>0.3743055555555555</v>
      </c>
      <c r="S115" s="18"/>
      <c r="T115" s="18" t="s">
        <v>31</v>
      </c>
      <c r="U115" s="18"/>
      <c r="V115" s="18" t="s">
        <v>31</v>
      </c>
      <c r="W115" s="18"/>
      <c r="X115" s="18"/>
      <c r="Y115" s="18"/>
      <c r="Z115" s="21" t="s">
        <v>32</v>
      </c>
      <c r="AA115" s="21" t="s">
        <v>41</v>
      </c>
      <c r="AB115" s="18" t="s">
        <v>29</v>
      </c>
      <c r="AC115" s="18"/>
      <c r="AD115"/>
      <c r="AE115"/>
      <c r="AF115"/>
      <c r="AG115"/>
      <c r="AH115"/>
      <c r="AI115"/>
    </row>
    <row r="116" spans="1:35" x14ac:dyDescent="0.25">
      <c r="A116" s="18">
        <v>35</v>
      </c>
      <c r="B116" s="18">
        <v>1000843</v>
      </c>
      <c r="C116" s="18" t="s">
        <v>415</v>
      </c>
      <c r="D116" s="18">
        <v>2</v>
      </c>
      <c r="E116" s="18" t="s">
        <v>25</v>
      </c>
      <c r="F116" s="18" t="s">
        <v>26</v>
      </c>
      <c r="G116" s="18">
        <v>40022038</v>
      </c>
      <c r="H116" s="18" t="s">
        <v>419</v>
      </c>
      <c r="I116" s="18" t="s">
        <v>420</v>
      </c>
      <c r="J116" s="18">
        <v>2</v>
      </c>
      <c r="K116" s="18" t="s">
        <v>1492</v>
      </c>
      <c r="L116" s="18">
        <v>35</v>
      </c>
      <c r="M116" s="18" t="s">
        <v>29</v>
      </c>
      <c r="N116" s="18">
        <v>30009671</v>
      </c>
      <c r="O116" s="18" t="s">
        <v>421</v>
      </c>
      <c r="P116" s="18" t="s">
        <v>420</v>
      </c>
      <c r="Q116" s="19">
        <v>0.83333333333333337</v>
      </c>
      <c r="R116" s="19">
        <v>0.91666666666666663</v>
      </c>
      <c r="S116" s="18"/>
      <c r="T116" s="18" t="s">
        <v>31</v>
      </c>
      <c r="U116" s="18"/>
      <c r="V116" s="18" t="s">
        <v>31</v>
      </c>
      <c r="W116" s="18"/>
      <c r="X116" s="18"/>
      <c r="Y116" s="18"/>
      <c r="Z116" s="21" t="s">
        <v>32</v>
      </c>
      <c r="AA116" s="21" t="s">
        <v>41</v>
      </c>
      <c r="AB116" s="18" t="s">
        <v>29</v>
      </c>
      <c r="AC116" s="18"/>
      <c r="AD116"/>
      <c r="AE116"/>
      <c r="AF116"/>
      <c r="AG116"/>
      <c r="AH116"/>
      <c r="AI116"/>
    </row>
    <row r="117" spans="1:35" x14ac:dyDescent="0.25">
      <c r="A117" s="18">
        <v>35</v>
      </c>
      <c r="B117" s="18">
        <v>1000843</v>
      </c>
      <c r="C117" s="18" t="s">
        <v>415</v>
      </c>
      <c r="D117" s="18">
        <v>2</v>
      </c>
      <c r="E117" s="18" t="s">
        <v>25</v>
      </c>
      <c r="F117" s="18" t="s">
        <v>26</v>
      </c>
      <c r="G117" s="18">
        <v>40022039</v>
      </c>
      <c r="H117" s="18" t="s">
        <v>422</v>
      </c>
      <c r="I117" s="18" t="s">
        <v>423</v>
      </c>
      <c r="J117" s="18">
        <v>1</v>
      </c>
      <c r="K117" s="18" t="s">
        <v>1493</v>
      </c>
      <c r="L117" s="18">
        <v>35</v>
      </c>
      <c r="M117" s="18" t="s">
        <v>29</v>
      </c>
      <c r="N117" s="18">
        <v>30009672</v>
      </c>
      <c r="O117" s="18" t="s">
        <v>424</v>
      </c>
      <c r="P117" s="18" t="s">
        <v>423</v>
      </c>
      <c r="Q117" s="19">
        <v>0.29166666666666669</v>
      </c>
      <c r="R117" s="19">
        <v>0.41597222222222219</v>
      </c>
      <c r="S117" s="18"/>
      <c r="T117" s="18" t="s">
        <v>31</v>
      </c>
      <c r="U117" s="18"/>
      <c r="V117" s="18" t="s">
        <v>31</v>
      </c>
      <c r="W117" s="18"/>
      <c r="X117" s="18"/>
      <c r="Y117" s="18"/>
      <c r="Z117" s="21" t="s">
        <v>48</v>
      </c>
      <c r="AA117" s="21" t="s">
        <v>33</v>
      </c>
      <c r="AB117" s="18" t="s">
        <v>29</v>
      </c>
      <c r="AC117" s="18"/>
      <c r="AD117"/>
      <c r="AE117"/>
      <c r="AF117"/>
      <c r="AG117"/>
      <c r="AH117"/>
      <c r="AI117"/>
    </row>
    <row r="118" spans="1:35" x14ac:dyDescent="0.25">
      <c r="A118" s="18">
        <v>35</v>
      </c>
      <c r="B118" s="18">
        <v>1000843</v>
      </c>
      <c r="C118" s="18" t="s">
        <v>415</v>
      </c>
      <c r="D118" s="18">
        <v>2</v>
      </c>
      <c r="E118" s="18" t="s">
        <v>25</v>
      </c>
      <c r="F118" s="18" t="s">
        <v>26</v>
      </c>
      <c r="G118" s="18">
        <v>40022040</v>
      </c>
      <c r="H118" s="18" t="s">
        <v>425</v>
      </c>
      <c r="I118" s="18" t="s">
        <v>426</v>
      </c>
      <c r="J118" s="18">
        <v>2</v>
      </c>
      <c r="K118" s="18" t="s">
        <v>1493</v>
      </c>
      <c r="L118" s="18">
        <v>35</v>
      </c>
      <c r="M118" s="18" t="s">
        <v>29</v>
      </c>
      <c r="N118" s="18">
        <v>30009673</v>
      </c>
      <c r="O118" s="18" t="s">
        <v>427</v>
      </c>
      <c r="P118" s="18" t="s">
        <v>426</v>
      </c>
      <c r="Q118" s="19">
        <v>0.83333333333333337</v>
      </c>
      <c r="R118" s="19">
        <v>0.91666666666666663</v>
      </c>
      <c r="S118" s="18"/>
      <c r="T118" s="18" t="s">
        <v>31</v>
      </c>
      <c r="U118" s="18"/>
      <c r="V118" s="18" t="s">
        <v>31</v>
      </c>
      <c r="W118" s="18"/>
      <c r="X118" s="18"/>
      <c r="Y118" s="18"/>
      <c r="Z118" s="21" t="s">
        <v>48</v>
      </c>
      <c r="AA118" s="21" t="s">
        <v>33</v>
      </c>
      <c r="AB118" s="18" t="s">
        <v>29</v>
      </c>
      <c r="AC118" s="18"/>
      <c r="AD118"/>
      <c r="AE118"/>
      <c r="AF118"/>
      <c r="AG118"/>
      <c r="AH118"/>
      <c r="AI118"/>
    </row>
    <row r="119" spans="1:35" x14ac:dyDescent="0.25">
      <c r="A119" s="18">
        <v>35</v>
      </c>
      <c r="B119" s="18">
        <v>1000844</v>
      </c>
      <c r="C119" s="18" t="s">
        <v>428</v>
      </c>
      <c r="D119" s="18">
        <v>2</v>
      </c>
      <c r="E119" s="18" t="s">
        <v>25</v>
      </c>
      <c r="F119" s="18" t="s">
        <v>26</v>
      </c>
      <c r="G119" s="18">
        <v>40022041</v>
      </c>
      <c r="H119" s="18" t="s">
        <v>429</v>
      </c>
      <c r="I119" s="18" t="s">
        <v>430</v>
      </c>
      <c r="J119" s="18">
        <v>1</v>
      </c>
      <c r="K119" s="18" t="s">
        <v>1492</v>
      </c>
      <c r="L119" s="18">
        <v>35</v>
      </c>
      <c r="M119" s="18" t="s">
        <v>29</v>
      </c>
      <c r="N119" s="18">
        <v>30009674</v>
      </c>
      <c r="O119" s="18" t="s">
        <v>431</v>
      </c>
      <c r="P119" s="18" t="s">
        <v>430</v>
      </c>
      <c r="Q119" s="19">
        <v>0.66666666666666663</v>
      </c>
      <c r="R119" s="19">
        <v>0.74930555555555556</v>
      </c>
      <c r="S119" s="18"/>
      <c r="T119" s="18" t="s">
        <v>31</v>
      </c>
      <c r="U119" s="18"/>
      <c r="V119" s="18" t="s">
        <v>31</v>
      </c>
      <c r="W119" s="18"/>
      <c r="X119" s="18"/>
      <c r="Y119" s="18"/>
      <c r="Z119" s="21" t="s">
        <v>32</v>
      </c>
      <c r="AA119" s="21" t="s">
        <v>41</v>
      </c>
      <c r="AB119" s="18" t="s">
        <v>29</v>
      </c>
      <c r="AC119" s="18"/>
      <c r="AD119"/>
      <c r="AE119"/>
      <c r="AF119"/>
      <c r="AG119"/>
      <c r="AH119"/>
      <c r="AI119"/>
    </row>
    <row r="120" spans="1:35" x14ac:dyDescent="0.25">
      <c r="A120" s="18">
        <v>35</v>
      </c>
      <c r="B120" s="18">
        <v>1000844</v>
      </c>
      <c r="C120" s="18" t="s">
        <v>428</v>
      </c>
      <c r="D120" s="18">
        <v>2</v>
      </c>
      <c r="E120" s="18" t="s">
        <v>25</v>
      </c>
      <c r="F120" s="18" t="s">
        <v>26</v>
      </c>
      <c r="G120" s="18">
        <v>40022042</v>
      </c>
      <c r="H120" s="18" t="s">
        <v>432</v>
      </c>
      <c r="I120" s="18" t="s">
        <v>433</v>
      </c>
      <c r="J120" s="18">
        <v>1</v>
      </c>
      <c r="K120" s="18" t="s">
        <v>1493</v>
      </c>
      <c r="L120" s="18">
        <v>35</v>
      </c>
      <c r="M120" s="18" t="s">
        <v>29</v>
      </c>
      <c r="N120" s="18">
        <v>30009675</v>
      </c>
      <c r="O120" s="18" t="s">
        <v>434</v>
      </c>
      <c r="P120" s="18" t="s">
        <v>433</v>
      </c>
      <c r="Q120" s="19">
        <v>0.66666666666666663</v>
      </c>
      <c r="R120" s="19">
        <v>0.74930555555555556</v>
      </c>
      <c r="S120" s="18"/>
      <c r="T120" s="18" t="s">
        <v>31</v>
      </c>
      <c r="U120" s="18"/>
      <c r="V120" s="18" t="s">
        <v>31</v>
      </c>
      <c r="W120" s="18"/>
      <c r="X120" s="18"/>
      <c r="Y120" s="18"/>
      <c r="Z120" s="21" t="s">
        <v>48</v>
      </c>
      <c r="AA120" s="21" t="s">
        <v>33</v>
      </c>
      <c r="AB120" s="18" t="s">
        <v>29</v>
      </c>
      <c r="AC120" s="18"/>
      <c r="AD120"/>
      <c r="AE120"/>
      <c r="AF120"/>
      <c r="AG120"/>
      <c r="AH120"/>
      <c r="AI120"/>
    </row>
    <row r="121" spans="1:35" x14ac:dyDescent="0.25">
      <c r="A121" s="18">
        <v>35</v>
      </c>
      <c r="B121" s="18">
        <v>1000845</v>
      </c>
      <c r="C121" s="18" t="s">
        <v>435</v>
      </c>
      <c r="D121" s="18">
        <v>2</v>
      </c>
      <c r="E121" s="18" t="s">
        <v>25</v>
      </c>
      <c r="F121" s="18" t="s">
        <v>26</v>
      </c>
      <c r="G121" s="18">
        <v>40022043</v>
      </c>
      <c r="H121" s="18" t="s">
        <v>436</v>
      </c>
      <c r="I121" s="18" t="s">
        <v>437</v>
      </c>
      <c r="J121" s="18">
        <v>1</v>
      </c>
      <c r="K121" s="18" t="s">
        <v>1492</v>
      </c>
      <c r="L121" s="18">
        <v>35</v>
      </c>
      <c r="M121" s="18" t="s">
        <v>29</v>
      </c>
      <c r="N121" s="18">
        <v>30009676</v>
      </c>
      <c r="O121" s="18" t="s">
        <v>438</v>
      </c>
      <c r="P121" s="18" t="s">
        <v>437</v>
      </c>
      <c r="Q121" s="19">
        <v>0.29166666666666669</v>
      </c>
      <c r="R121" s="19">
        <v>0.3743055555555555</v>
      </c>
      <c r="S121" s="18" t="s">
        <v>31</v>
      </c>
      <c r="T121" s="18"/>
      <c r="U121" s="18" t="s">
        <v>31</v>
      </c>
      <c r="V121" s="18"/>
      <c r="W121" s="18"/>
      <c r="X121" s="18"/>
      <c r="Y121" s="18"/>
      <c r="Z121" s="21" t="s">
        <v>32</v>
      </c>
      <c r="AA121" s="21" t="s">
        <v>41</v>
      </c>
      <c r="AB121" s="18" t="s">
        <v>29</v>
      </c>
      <c r="AC121" s="18"/>
      <c r="AD121"/>
      <c r="AE121"/>
      <c r="AF121"/>
      <c r="AG121"/>
      <c r="AH121"/>
      <c r="AI121"/>
    </row>
    <row r="122" spans="1:35" x14ac:dyDescent="0.25">
      <c r="A122" s="18">
        <v>35</v>
      </c>
      <c r="B122" s="18">
        <v>1000847</v>
      </c>
      <c r="C122" s="18" t="s">
        <v>472</v>
      </c>
      <c r="D122" s="18">
        <v>2</v>
      </c>
      <c r="E122" s="18" t="s">
        <v>25</v>
      </c>
      <c r="F122" s="18" t="s">
        <v>26</v>
      </c>
      <c r="G122" s="18">
        <v>40022066</v>
      </c>
      <c r="H122" s="18" t="s">
        <v>473</v>
      </c>
      <c r="I122" s="18" t="s">
        <v>474</v>
      </c>
      <c r="J122" s="18">
        <v>1</v>
      </c>
      <c r="K122" s="18" t="s">
        <v>1492</v>
      </c>
      <c r="L122" s="18">
        <v>35</v>
      </c>
      <c r="M122" s="18" t="s">
        <v>29</v>
      </c>
      <c r="N122" s="18">
        <v>30009699</v>
      </c>
      <c r="O122" s="18" t="s">
        <v>475</v>
      </c>
      <c r="P122" s="18" t="s">
        <v>474</v>
      </c>
      <c r="Q122" s="19">
        <v>0.375</v>
      </c>
      <c r="R122" s="19">
        <v>0.45763888888888887</v>
      </c>
      <c r="S122" s="18"/>
      <c r="T122" s="18" t="s">
        <v>31</v>
      </c>
      <c r="U122" s="18"/>
      <c r="V122" s="18" t="s">
        <v>31</v>
      </c>
      <c r="W122" s="18"/>
      <c r="X122" s="18"/>
      <c r="Y122" s="18"/>
      <c r="Z122" s="21" t="s">
        <v>32</v>
      </c>
      <c r="AA122" s="21" t="s">
        <v>41</v>
      </c>
      <c r="AB122" s="18" t="s">
        <v>29</v>
      </c>
      <c r="AC122" s="18"/>
      <c r="AD122"/>
      <c r="AE122"/>
      <c r="AF122"/>
      <c r="AG122"/>
      <c r="AH122"/>
      <c r="AI122"/>
    </row>
    <row r="123" spans="1:35" x14ac:dyDescent="0.25">
      <c r="A123" s="18">
        <v>35</v>
      </c>
      <c r="B123" s="18">
        <v>1000847</v>
      </c>
      <c r="C123" s="18" t="s">
        <v>472</v>
      </c>
      <c r="D123" s="18">
        <v>2</v>
      </c>
      <c r="E123" s="18" t="s">
        <v>25</v>
      </c>
      <c r="F123" s="18" t="s">
        <v>26</v>
      </c>
      <c r="G123" s="18">
        <v>40022067</v>
      </c>
      <c r="H123" s="18" t="s">
        <v>476</v>
      </c>
      <c r="I123" s="18" t="s">
        <v>477</v>
      </c>
      <c r="J123" s="18">
        <v>2</v>
      </c>
      <c r="K123" s="18" t="s">
        <v>1492</v>
      </c>
      <c r="L123" s="18">
        <v>35</v>
      </c>
      <c r="M123" s="18" t="s">
        <v>29</v>
      </c>
      <c r="N123" s="18">
        <v>30009700</v>
      </c>
      <c r="O123" s="18" t="s">
        <v>478</v>
      </c>
      <c r="P123" s="18" t="s">
        <v>477</v>
      </c>
      <c r="Q123" s="19">
        <v>0.66666666666666663</v>
      </c>
      <c r="R123" s="19">
        <v>0.74930555555555556</v>
      </c>
      <c r="S123" s="18"/>
      <c r="T123" s="18" t="s">
        <v>31</v>
      </c>
      <c r="U123" s="18"/>
      <c r="V123" s="18" t="s">
        <v>31</v>
      </c>
      <c r="W123" s="18"/>
      <c r="X123" s="18"/>
      <c r="Y123" s="18"/>
      <c r="Z123" s="21" t="s">
        <v>32</v>
      </c>
      <c r="AA123" s="21" t="s">
        <v>41</v>
      </c>
      <c r="AB123" s="18" t="s">
        <v>29</v>
      </c>
      <c r="AC123" s="18"/>
      <c r="AD123"/>
      <c r="AE123"/>
      <c r="AF123"/>
      <c r="AG123"/>
      <c r="AH123"/>
      <c r="AI123"/>
    </row>
    <row r="124" spans="1:35" x14ac:dyDescent="0.25">
      <c r="A124" s="18">
        <v>35</v>
      </c>
      <c r="B124" s="18">
        <v>1000847</v>
      </c>
      <c r="C124" s="18" t="s">
        <v>472</v>
      </c>
      <c r="D124" s="18">
        <v>2</v>
      </c>
      <c r="E124" s="18" t="s">
        <v>25</v>
      </c>
      <c r="F124" s="18" t="s">
        <v>26</v>
      </c>
      <c r="G124" s="18">
        <v>40022068</v>
      </c>
      <c r="H124" s="18" t="s">
        <v>479</v>
      </c>
      <c r="I124" s="18" t="s">
        <v>480</v>
      </c>
      <c r="J124" s="18">
        <v>1</v>
      </c>
      <c r="K124" s="18" t="s">
        <v>1493</v>
      </c>
      <c r="L124" s="18">
        <v>35</v>
      </c>
      <c r="M124" s="18" t="s">
        <v>29</v>
      </c>
      <c r="N124" s="18">
        <v>30009701</v>
      </c>
      <c r="O124" s="18" t="s">
        <v>481</v>
      </c>
      <c r="P124" s="18" t="s">
        <v>480</v>
      </c>
      <c r="Q124" s="19">
        <v>0.29166666666666669</v>
      </c>
      <c r="R124" s="19">
        <v>0.3743055555555555</v>
      </c>
      <c r="S124" s="18"/>
      <c r="T124" s="18" t="s">
        <v>31</v>
      </c>
      <c r="U124" s="18"/>
      <c r="V124" s="18" t="s">
        <v>31</v>
      </c>
      <c r="W124" s="18"/>
      <c r="X124" s="18"/>
      <c r="Y124" s="18"/>
      <c r="Z124" s="21" t="s">
        <v>48</v>
      </c>
      <c r="AA124" s="21" t="s">
        <v>33</v>
      </c>
      <c r="AB124" s="18" t="s">
        <v>29</v>
      </c>
      <c r="AC124" s="18"/>
      <c r="AD124"/>
      <c r="AE124"/>
      <c r="AF124"/>
      <c r="AG124"/>
      <c r="AH124"/>
      <c r="AI124"/>
    </row>
    <row r="125" spans="1:35" x14ac:dyDescent="0.25">
      <c r="A125" s="18">
        <v>35</v>
      </c>
      <c r="B125" s="18">
        <v>1000847</v>
      </c>
      <c r="C125" s="18" t="s">
        <v>472</v>
      </c>
      <c r="D125" s="18">
        <v>2</v>
      </c>
      <c r="E125" s="18" t="s">
        <v>25</v>
      </c>
      <c r="F125" s="18" t="s">
        <v>26</v>
      </c>
      <c r="G125" s="18">
        <v>40022069</v>
      </c>
      <c r="H125" s="18" t="s">
        <v>482</v>
      </c>
      <c r="I125" s="18" t="s">
        <v>483</v>
      </c>
      <c r="J125" s="18">
        <v>2</v>
      </c>
      <c r="K125" s="18" t="s">
        <v>1493</v>
      </c>
      <c r="L125" s="18">
        <v>35</v>
      </c>
      <c r="M125" s="18" t="s">
        <v>29</v>
      </c>
      <c r="N125" s="18">
        <v>30009702</v>
      </c>
      <c r="O125" s="18" t="s">
        <v>484</v>
      </c>
      <c r="P125" s="18" t="s">
        <v>483</v>
      </c>
      <c r="Q125" s="19">
        <v>0.66666666666666663</v>
      </c>
      <c r="R125" s="19">
        <v>0.74930555555555556</v>
      </c>
      <c r="S125" s="18"/>
      <c r="T125" s="18" t="s">
        <v>31</v>
      </c>
      <c r="U125" s="18"/>
      <c r="V125" s="18" t="s">
        <v>31</v>
      </c>
      <c r="W125" s="18"/>
      <c r="X125" s="18"/>
      <c r="Y125" s="18"/>
      <c r="Z125" s="21" t="s">
        <v>48</v>
      </c>
      <c r="AA125" s="21" t="s">
        <v>33</v>
      </c>
      <c r="AB125" s="18" t="s">
        <v>29</v>
      </c>
      <c r="AC125" s="18"/>
      <c r="AD125"/>
      <c r="AE125"/>
      <c r="AF125"/>
      <c r="AG125"/>
      <c r="AH125"/>
      <c r="AI125"/>
    </row>
    <row r="126" spans="1:35" x14ac:dyDescent="0.25">
      <c r="A126" s="18">
        <v>35</v>
      </c>
      <c r="B126" s="18">
        <v>1002180</v>
      </c>
      <c r="C126" s="18" t="s">
        <v>1381</v>
      </c>
      <c r="D126" s="18">
        <v>2</v>
      </c>
      <c r="E126" s="18" t="s">
        <v>25</v>
      </c>
      <c r="F126" s="18" t="s">
        <v>830</v>
      </c>
      <c r="G126" s="18">
        <v>40022081</v>
      </c>
      <c r="H126" s="18" t="s">
        <v>1382</v>
      </c>
      <c r="I126" s="18" t="s">
        <v>1383</v>
      </c>
      <c r="J126" s="18">
        <v>1</v>
      </c>
      <c r="K126" s="18" t="s">
        <v>1492</v>
      </c>
      <c r="L126" s="18">
        <v>35</v>
      </c>
      <c r="M126" s="18" t="s">
        <v>29</v>
      </c>
      <c r="N126" s="18">
        <v>30009714</v>
      </c>
      <c r="O126" s="18" t="s">
        <v>1384</v>
      </c>
      <c r="P126" s="18" t="s">
        <v>1383</v>
      </c>
      <c r="Q126" s="19">
        <v>0.375</v>
      </c>
      <c r="R126" s="19">
        <v>0.45763888888888887</v>
      </c>
      <c r="S126" s="18" t="s">
        <v>31</v>
      </c>
      <c r="T126" s="18"/>
      <c r="U126" s="18" t="s">
        <v>31</v>
      </c>
      <c r="V126" s="18"/>
      <c r="W126" s="18"/>
      <c r="X126" s="18"/>
      <c r="Y126" s="18"/>
      <c r="Z126" s="21" t="s">
        <v>32</v>
      </c>
      <c r="AA126" s="21" t="s">
        <v>41</v>
      </c>
      <c r="AB126" s="18" t="s">
        <v>29</v>
      </c>
      <c r="AC126" s="18"/>
      <c r="AD126"/>
      <c r="AE126"/>
      <c r="AF126"/>
      <c r="AG126"/>
      <c r="AH126"/>
      <c r="AI126"/>
    </row>
    <row r="127" spans="1:35" x14ac:dyDescent="0.25">
      <c r="A127" s="18">
        <v>35</v>
      </c>
      <c r="B127" s="18">
        <v>1002180</v>
      </c>
      <c r="C127" s="18" t="s">
        <v>1381</v>
      </c>
      <c r="D127" s="18">
        <v>2</v>
      </c>
      <c r="E127" s="18" t="s">
        <v>25</v>
      </c>
      <c r="F127" s="18" t="s">
        <v>830</v>
      </c>
      <c r="G127" s="18">
        <v>40022082</v>
      </c>
      <c r="H127" s="18" t="s">
        <v>1385</v>
      </c>
      <c r="I127" s="18" t="s">
        <v>1386</v>
      </c>
      <c r="J127" s="18">
        <v>1</v>
      </c>
      <c r="K127" s="18" t="s">
        <v>1493</v>
      </c>
      <c r="L127" s="18">
        <v>35</v>
      </c>
      <c r="M127" s="18" t="s">
        <v>29</v>
      </c>
      <c r="N127" s="18">
        <v>30009715</v>
      </c>
      <c r="O127" s="18" t="s">
        <v>1387</v>
      </c>
      <c r="P127" s="18" t="s">
        <v>1386</v>
      </c>
      <c r="Q127" s="19">
        <v>0.375</v>
      </c>
      <c r="R127" s="19">
        <v>0.45763888888888887</v>
      </c>
      <c r="S127" s="18" t="s">
        <v>31</v>
      </c>
      <c r="T127" s="18"/>
      <c r="U127" s="18" t="s">
        <v>31</v>
      </c>
      <c r="V127" s="18"/>
      <c r="W127" s="18"/>
      <c r="X127" s="18"/>
      <c r="Y127" s="18"/>
      <c r="Z127" s="21" t="s">
        <v>48</v>
      </c>
      <c r="AA127" s="21" t="s">
        <v>33</v>
      </c>
      <c r="AB127" s="18" t="s">
        <v>29</v>
      </c>
      <c r="AC127" s="18"/>
      <c r="AD127"/>
      <c r="AE127"/>
      <c r="AF127"/>
      <c r="AG127"/>
      <c r="AH127"/>
      <c r="AI127"/>
    </row>
    <row r="128" spans="1:35" x14ac:dyDescent="0.25">
      <c r="A128" s="18">
        <v>35</v>
      </c>
      <c r="B128" s="18">
        <v>1000850</v>
      </c>
      <c r="C128" s="18" t="s">
        <v>509</v>
      </c>
      <c r="D128" s="18">
        <v>2</v>
      </c>
      <c r="E128" s="18" t="s">
        <v>25</v>
      </c>
      <c r="F128" s="18" t="s">
        <v>26</v>
      </c>
      <c r="G128" s="18">
        <v>40025831</v>
      </c>
      <c r="H128" s="18" t="s">
        <v>273</v>
      </c>
      <c r="I128" s="18" t="s">
        <v>513</v>
      </c>
      <c r="J128" s="18">
        <v>1</v>
      </c>
      <c r="K128" s="18" t="s">
        <v>1492</v>
      </c>
      <c r="L128" s="18">
        <v>35</v>
      </c>
      <c r="M128" s="18" t="s">
        <v>29</v>
      </c>
      <c r="N128" s="18">
        <v>30012479</v>
      </c>
      <c r="O128" s="18" t="s">
        <v>275</v>
      </c>
      <c r="P128" s="18" t="s">
        <v>513</v>
      </c>
      <c r="Q128" s="19">
        <v>0.75</v>
      </c>
      <c r="R128" s="19">
        <v>0.83263888888888893</v>
      </c>
      <c r="S128" s="18"/>
      <c r="T128" s="18" t="s">
        <v>31</v>
      </c>
      <c r="U128" s="18"/>
      <c r="V128" s="18" t="s">
        <v>31</v>
      </c>
      <c r="W128" s="18"/>
      <c r="X128" s="18"/>
      <c r="Y128" s="18"/>
      <c r="Z128" s="21" t="s">
        <v>32</v>
      </c>
      <c r="AA128" s="21" t="s">
        <v>41</v>
      </c>
      <c r="AB128" s="18" t="s">
        <v>29</v>
      </c>
      <c r="AC128" s="18"/>
      <c r="AD128"/>
      <c r="AE128"/>
      <c r="AF128"/>
      <c r="AG128"/>
      <c r="AH128"/>
      <c r="AI128"/>
    </row>
    <row r="129" spans="1:35" x14ac:dyDescent="0.25">
      <c r="A129" s="18">
        <v>35</v>
      </c>
      <c r="B129" s="18">
        <v>1000850</v>
      </c>
      <c r="C129" s="18" t="s">
        <v>509</v>
      </c>
      <c r="D129" s="18">
        <v>2</v>
      </c>
      <c r="E129" s="18" t="s">
        <v>25</v>
      </c>
      <c r="F129" s="18" t="s">
        <v>26</v>
      </c>
      <c r="G129" s="18">
        <v>40022083</v>
      </c>
      <c r="H129" s="18" t="s">
        <v>510</v>
      </c>
      <c r="I129" s="18" t="s">
        <v>511</v>
      </c>
      <c r="J129" s="18">
        <v>1</v>
      </c>
      <c r="K129" s="18" t="s">
        <v>1493</v>
      </c>
      <c r="L129" s="18">
        <v>35</v>
      </c>
      <c r="M129" s="18" t="s">
        <v>29</v>
      </c>
      <c r="N129" s="18">
        <v>30009717</v>
      </c>
      <c r="O129" s="18" t="s">
        <v>512</v>
      </c>
      <c r="P129" s="18" t="s">
        <v>511</v>
      </c>
      <c r="Q129" s="19">
        <v>0.75</v>
      </c>
      <c r="R129" s="19">
        <v>0.83263888888888893</v>
      </c>
      <c r="S129" s="18"/>
      <c r="T129" s="18" t="s">
        <v>31</v>
      </c>
      <c r="U129" s="18"/>
      <c r="V129" s="18" t="s">
        <v>31</v>
      </c>
      <c r="W129" s="18"/>
      <c r="X129" s="18"/>
      <c r="Y129" s="18"/>
      <c r="Z129" s="21" t="s">
        <v>48</v>
      </c>
      <c r="AA129" s="21" t="s">
        <v>33</v>
      </c>
      <c r="AB129" s="18" t="s">
        <v>29</v>
      </c>
      <c r="AC129" s="18"/>
      <c r="AD129"/>
      <c r="AE129"/>
      <c r="AF129"/>
      <c r="AG129"/>
      <c r="AH129"/>
      <c r="AI129"/>
    </row>
    <row r="130" spans="1:35" x14ac:dyDescent="0.25">
      <c r="A130" s="18">
        <v>35</v>
      </c>
      <c r="B130" s="18">
        <v>1000852</v>
      </c>
      <c r="C130" s="18" t="s">
        <v>517</v>
      </c>
      <c r="D130" s="18">
        <v>2</v>
      </c>
      <c r="E130" s="18" t="s">
        <v>25</v>
      </c>
      <c r="F130" s="18" t="s">
        <v>26</v>
      </c>
      <c r="G130" s="18">
        <v>40022086</v>
      </c>
      <c r="H130" s="18" t="s">
        <v>518</v>
      </c>
      <c r="I130" s="18" t="s">
        <v>519</v>
      </c>
      <c r="J130" s="18">
        <v>1</v>
      </c>
      <c r="K130" s="18" t="s">
        <v>1492</v>
      </c>
      <c r="L130" s="18">
        <v>35</v>
      </c>
      <c r="M130" s="18" t="s">
        <v>29</v>
      </c>
      <c r="N130" s="18">
        <v>30009720</v>
      </c>
      <c r="O130" s="18" t="s">
        <v>520</v>
      </c>
      <c r="P130" s="18" t="s">
        <v>519</v>
      </c>
      <c r="Q130" s="19">
        <v>0.29166666666666669</v>
      </c>
      <c r="R130" s="19">
        <v>0.3743055555555555</v>
      </c>
      <c r="S130" s="18"/>
      <c r="T130" s="18" t="s">
        <v>31</v>
      </c>
      <c r="U130" s="18"/>
      <c r="V130" s="18" t="s">
        <v>31</v>
      </c>
      <c r="W130" s="18"/>
      <c r="X130" s="18"/>
      <c r="Y130" s="18"/>
      <c r="Z130" s="21" t="s">
        <v>32</v>
      </c>
      <c r="AA130" s="21" t="s">
        <v>41</v>
      </c>
      <c r="AB130" s="18" t="s">
        <v>29</v>
      </c>
      <c r="AC130" s="18"/>
      <c r="AD130"/>
      <c r="AE130"/>
      <c r="AF130"/>
      <c r="AG130"/>
      <c r="AH130"/>
      <c r="AI130"/>
    </row>
    <row r="131" spans="1:35" x14ac:dyDescent="0.25">
      <c r="A131" s="18">
        <v>35</v>
      </c>
      <c r="B131" s="18">
        <v>1000852</v>
      </c>
      <c r="C131" s="18" t="s">
        <v>517</v>
      </c>
      <c r="D131" s="18">
        <v>2</v>
      </c>
      <c r="E131" s="18" t="s">
        <v>25</v>
      </c>
      <c r="F131" s="18" t="s">
        <v>26</v>
      </c>
      <c r="G131" s="18">
        <v>40022087</v>
      </c>
      <c r="H131" s="18" t="s">
        <v>521</v>
      </c>
      <c r="I131" s="18" t="s">
        <v>522</v>
      </c>
      <c r="J131" s="18">
        <v>2</v>
      </c>
      <c r="K131" s="18" t="s">
        <v>1492</v>
      </c>
      <c r="L131" s="18">
        <v>35</v>
      </c>
      <c r="M131" s="18" t="s">
        <v>29</v>
      </c>
      <c r="N131" s="18">
        <v>30009721</v>
      </c>
      <c r="O131" s="18" t="s">
        <v>523</v>
      </c>
      <c r="P131" s="18" t="s">
        <v>522</v>
      </c>
      <c r="Q131" s="19">
        <v>0.66666666666666663</v>
      </c>
      <c r="R131" s="19">
        <v>0.74930555555555556</v>
      </c>
      <c r="S131" s="18"/>
      <c r="T131" s="18" t="s">
        <v>31</v>
      </c>
      <c r="U131" s="18"/>
      <c r="V131" s="18" t="s">
        <v>31</v>
      </c>
      <c r="W131" s="18"/>
      <c r="X131" s="18"/>
      <c r="Y131" s="18"/>
      <c r="Z131" s="21" t="s">
        <v>32</v>
      </c>
      <c r="AA131" s="21" t="s">
        <v>41</v>
      </c>
      <c r="AB131" s="18" t="s">
        <v>29</v>
      </c>
      <c r="AC131" s="18"/>
      <c r="AD131"/>
      <c r="AE131"/>
      <c r="AF131"/>
      <c r="AG131"/>
      <c r="AH131"/>
      <c r="AI131"/>
    </row>
    <row r="132" spans="1:35" x14ac:dyDescent="0.25">
      <c r="A132" s="18">
        <v>35</v>
      </c>
      <c r="B132" s="18">
        <v>1000852</v>
      </c>
      <c r="C132" s="18" t="s">
        <v>517</v>
      </c>
      <c r="D132" s="18">
        <v>2</v>
      </c>
      <c r="E132" s="18" t="s">
        <v>25</v>
      </c>
      <c r="F132" s="18" t="s">
        <v>26</v>
      </c>
      <c r="G132" s="18">
        <v>40022088</v>
      </c>
      <c r="H132" s="18" t="s">
        <v>524</v>
      </c>
      <c r="I132" s="18" t="s">
        <v>525</v>
      </c>
      <c r="J132" s="18">
        <v>3</v>
      </c>
      <c r="K132" s="18" t="s">
        <v>1492</v>
      </c>
      <c r="L132" s="18">
        <v>35</v>
      </c>
      <c r="M132" s="18" t="s">
        <v>29</v>
      </c>
      <c r="N132" s="18">
        <v>30009722</v>
      </c>
      <c r="O132" s="18" t="s">
        <v>526</v>
      </c>
      <c r="P132" s="18" t="s">
        <v>525</v>
      </c>
      <c r="Q132" s="19">
        <v>0.33333333333333331</v>
      </c>
      <c r="R132" s="19">
        <v>0.4993055555555555</v>
      </c>
      <c r="S132" s="18"/>
      <c r="T132" s="18"/>
      <c r="U132" s="18"/>
      <c r="V132" s="18"/>
      <c r="W132" s="18"/>
      <c r="X132" s="18" t="s">
        <v>31</v>
      </c>
      <c r="Y132" s="18"/>
      <c r="Z132" s="21" t="s">
        <v>32</v>
      </c>
      <c r="AA132" s="21" t="s">
        <v>41</v>
      </c>
      <c r="AB132" s="18" t="s">
        <v>29</v>
      </c>
      <c r="AC132" s="18"/>
      <c r="AD132"/>
      <c r="AE132"/>
      <c r="AF132"/>
      <c r="AG132"/>
      <c r="AH132"/>
      <c r="AI132"/>
    </row>
    <row r="133" spans="1:35" x14ac:dyDescent="0.25">
      <c r="A133" s="18">
        <v>35</v>
      </c>
      <c r="B133" s="18">
        <v>1000852</v>
      </c>
      <c r="C133" s="18" t="s">
        <v>517</v>
      </c>
      <c r="D133" s="18">
        <v>2</v>
      </c>
      <c r="E133" s="18" t="s">
        <v>25</v>
      </c>
      <c r="F133" s="18" t="s">
        <v>26</v>
      </c>
      <c r="G133" s="18">
        <v>40022089</v>
      </c>
      <c r="H133" s="18" t="s">
        <v>527</v>
      </c>
      <c r="I133" s="18" t="s">
        <v>528</v>
      </c>
      <c r="J133" s="18">
        <v>1</v>
      </c>
      <c r="K133" s="18" t="s">
        <v>1493</v>
      </c>
      <c r="L133" s="18">
        <v>35</v>
      </c>
      <c r="M133" s="18" t="s">
        <v>29</v>
      </c>
      <c r="N133" s="18">
        <v>30009723</v>
      </c>
      <c r="O133" s="18" t="s">
        <v>529</v>
      </c>
      <c r="P133" s="18" t="s">
        <v>528</v>
      </c>
      <c r="Q133" s="19">
        <v>0.29166666666666669</v>
      </c>
      <c r="R133" s="19">
        <v>0.3743055555555555</v>
      </c>
      <c r="S133" s="18"/>
      <c r="T133" s="18" t="s">
        <v>31</v>
      </c>
      <c r="U133" s="18"/>
      <c r="V133" s="18" t="s">
        <v>31</v>
      </c>
      <c r="W133" s="18"/>
      <c r="X133" s="18"/>
      <c r="Y133" s="18"/>
      <c r="Z133" s="21" t="s">
        <v>48</v>
      </c>
      <c r="AA133" s="21" t="s">
        <v>33</v>
      </c>
      <c r="AB133" s="18" t="s">
        <v>29</v>
      </c>
      <c r="AC133" s="18"/>
      <c r="AD133"/>
      <c r="AE133"/>
      <c r="AF133"/>
      <c r="AG133"/>
      <c r="AH133"/>
      <c r="AI133"/>
    </row>
    <row r="134" spans="1:35" x14ac:dyDescent="0.25">
      <c r="A134" s="18">
        <v>35</v>
      </c>
      <c r="B134" s="18">
        <v>1000852</v>
      </c>
      <c r="C134" s="18" t="s">
        <v>517</v>
      </c>
      <c r="D134" s="18">
        <v>2</v>
      </c>
      <c r="E134" s="18" t="s">
        <v>25</v>
      </c>
      <c r="F134" s="18" t="s">
        <v>26</v>
      </c>
      <c r="G134" s="18">
        <v>40022090</v>
      </c>
      <c r="H134" s="18" t="s">
        <v>530</v>
      </c>
      <c r="I134" s="18" t="s">
        <v>531</v>
      </c>
      <c r="J134" s="18">
        <v>2</v>
      </c>
      <c r="K134" s="18" t="s">
        <v>1493</v>
      </c>
      <c r="L134" s="18">
        <v>35</v>
      </c>
      <c r="M134" s="18" t="s">
        <v>29</v>
      </c>
      <c r="N134" s="18">
        <v>30009724</v>
      </c>
      <c r="O134" s="18" t="s">
        <v>532</v>
      </c>
      <c r="P134" s="18" t="s">
        <v>531</v>
      </c>
      <c r="Q134" s="19">
        <v>0.66666666666666663</v>
      </c>
      <c r="R134" s="19">
        <v>0.74930555555555556</v>
      </c>
      <c r="S134" s="18"/>
      <c r="T134" s="18" t="s">
        <v>31</v>
      </c>
      <c r="U134" s="18"/>
      <c r="V134" s="18" t="s">
        <v>31</v>
      </c>
      <c r="W134" s="18"/>
      <c r="X134" s="18"/>
      <c r="Y134" s="18"/>
      <c r="Z134" s="21" t="s">
        <v>48</v>
      </c>
      <c r="AA134" s="21" t="s">
        <v>33</v>
      </c>
      <c r="AB134" s="18" t="s">
        <v>29</v>
      </c>
      <c r="AC134" s="18"/>
      <c r="AD134"/>
      <c r="AE134"/>
      <c r="AF134"/>
      <c r="AG134"/>
      <c r="AH134"/>
      <c r="AI134"/>
    </row>
    <row r="135" spans="1:35" x14ac:dyDescent="0.25">
      <c r="A135" s="18">
        <v>35</v>
      </c>
      <c r="B135" s="18">
        <v>1000852</v>
      </c>
      <c r="C135" s="18" t="s">
        <v>517</v>
      </c>
      <c r="D135" s="18">
        <v>2</v>
      </c>
      <c r="E135" s="18" t="s">
        <v>25</v>
      </c>
      <c r="F135" s="18" t="s">
        <v>26</v>
      </c>
      <c r="G135" s="18">
        <v>40022091</v>
      </c>
      <c r="H135" s="18" t="s">
        <v>533</v>
      </c>
      <c r="I135" s="18" t="s">
        <v>534</v>
      </c>
      <c r="J135" s="18">
        <v>3</v>
      </c>
      <c r="K135" s="18" t="s">
        <v>1493</v>
      </c>
      <c r="L135" s="18">
        <v>35</v>
      </c>
      <c r="M135" s="18" t="s">
        <v>29</v>
      </c>
      <c r="N135" s="18">
        <v>30009725</v>
      </c>
      <c r="O135" s="18" t="s">
        <v>535</v>
      </c>
      <c r="P135" s="18" t="s">
        <v>534</v>
      </c>
      <c r="Q135" s="19">
        <v>0.33333333333333331</v>
      </c>
      <c r="R135" s="19">
        <v>0.4993055555555555</v>
      </c>
      <c r="S135" s="18"/>
      <c r="T135" s="18"/>
      <c r="U135" s="18"/>
      <c r="V135" s="18"/>
      <c r="W135" s="18"/>
      <c r="X135" s="18" t="s">
        <v>31</v>
      </c>
      <c r="Y135" s="18"/>
      <c r="Z135" s="21" t="s">
        <v>48</v>
      </c>
      <c r="AA135" s="21" t="s">
        <v>33</v>
      </c>
      <c r="AB135" s="18" t="s">
        <v>29</v>
      </c>
      <c r="AC135" s="18"/>
      <c r="AD135"/>
      <c r="AE135"/>
      <c r="AF135"/>
      <c r="AG135"/>
      <c r="AH135"/>
      <c r="AI135"/>
    </row>
    <row r="136" spans="1:35" x14ac:dyDescent="0.25">
      <c r="A136" s="18">
        <v>35</v>
      </c>
      <c r="B136" s="18">
        <v>1000853</v>
      </c>
      <c r="C136" s="18" t="s">
        <v>536</v>
      </c>
      <c r="D136" s="18">
        <v>2</v>
      </c>
      <c r="E136" s="18" t="s">
        <v>25</v>
      </c>
      <c r="F136" s="18" t="s">
        <v>26</v>
      </c>
      <c r="G136" s="18">
        <v>40022092</v>
      </c>
      <c r="H136" s="18" t="s">
        <v>537</v>
      </c>
      <c r="I136" s="18" t="s">
        <v>538</v>
      </c>
      <c r="J136" s="18">
        <v>1</v>
      </c>
      <c r="K136" s="18" t="s">
        <v>1492</v>
      </c>
      <c r="L136" s="18">
        <v>35</v>
      </c>
      <c r="M136" s="18" t="s">
        <v>29</v>
      </c>
      <c r="N136" s="18">
        <v>30009726</v>
      </c>
      <c r="O136" s="18" t="s">
        <v>539</v>
      </c>
      <c r="P136" s="18" t="s">
        <v>538</v>
      </c>
      <c r="Q136" s="19">
        <v>0.29166666666666669</v>
      </c>
      <c r="R136" s="19">
        <v>0.3743055555555555</v>
      </c>
      <c r="S136" s="18"/>
      <c r="T136" s="18" t="s">
        <v>31</v>
      </c>
      <c r="U136" s="18"/>
      <c r="V136" s="18" t="s">
        <v>31</v>
      </c>
      <c r="W136" s="18"/>
      <c r="X136" s="18"/>
      <c r="Y136" s="18"/>
      <c r="Z136" s="21" t="s">
        <v>32</v>
      </c>
      <c r="AA136" s="21" t="s">
        <v>41</v>
      </c>
      <c r="AB136" s="18" t="s">
        <v>29</v>
      </c>
      <c r="AC136" s="18"/>
      <c r="AD136"/>
      <c r="AE136"/>
      <c r="AF136"/>
      <c r="AG136"/>
      <c r="AH136"/>
      <c r="AI136"/>
    </row>
    <row r="137" spans="1:35" x14ac:dyDescent="0.25">
      <c r="A137" s="18">
        <v>35</v>
      </c>
      <c r="B137" s="18">
        <v>1000853</v>
      </c>
      <c r="C137" s="18" t="s">
        <v>536</v>
      </c>
      <c r="D137" s="18">
        <v>2</v>
      </c>
      <c r="E137" s="18" t="s">
        <v>25</v>
      </c>
      <c r="F137" s="18" t="s">
        <v>26</v>
      </c>
      <c r="G137" s="18">
        <v>40022093</v>
      </c>
      <c r="H137" s="18" t="s">
        <v>540</v>
      </c>
      <c r="I137" s="18" t="s">
        <v>541</v>
      </c>
      <c r="J137" s="18">
        <v>2</v>
      </c>
      <c r="K137" s="18" t="s">
        <v>1492</v>
      </c>
      <c r="L137" s="18">
        <v>35</v>
      </c>
      <c r="M137" s="18" t="s">
        <v>29</v>
      </c>
      <c r="N137" s="18">
        <v>30009727</v>
      </c>
      <c r="O137" s="18" t="s">
        <v>542</v>
      </c>
      <c r="P137" s="18" t="s">
        <v>541</v>
      </c>
      <c r="Q137" s="19">
        <v>0.83333333333333337</v>
      </c>
      <c r="R137" s="19">
        <v>0.91666666666666663</v>
      </c>
      <c r="S137" s="18" t="s">
        <v>31</v>
      </c>
      <c r="T137" s="18"/>
      <c r="U137" s="18" t="s">
        <v>31</v>
      </c>
      <c r="V137" s="18"/>
      <c r="W137" s="18"/>
      <c r="X137" s="18"/>
      <c r="Y137" s="18"/>
      <c r="Z137" s="21" t="s">
        <v>32</v>
      </c>
      <c r="AA137" s="21" t="s">
        <v>41</v>
      </c>
      <c r="AB137" s="18" t="s">
        <v>29</v>
      </c>
      <c r="AC137" s="18"/>
      <c r="AD137"/>
      <c r="AE137"/>
      <c r="AF137"/>
      <c r="AG137"/>
      <c r="AH137"/>
      <c r="AI137"/>
    </row>
    <row r="138" spans="1:35" x14ac:dyDescent="0.25">
      <c r="A138" s="18">
        <v>35</v>
      </c>
      <c r="B138" s="18">
        <v>1000853</v>
      </c>
      <c r="C138" s="18" t="s">
        <v>536</v>
      </c>
      <c r="D138" s="18">
        <v>2</v>
      </c>
      <c r="E138" s="18" t="s">
        <v>25</v>
      </c>
      <c r="F138" s="18" t="s">
        <v>26</v>
      </c>
      <c r="G138" s="18">
        <v>40022094</v>
      </c>
      <c r="H138" s="18" t="s">
        <v>543</v>
      </c>
      <c r="I138" s="18" t="s">
        <v>544</v>
      </c>
      <c r="J138" s="18">
        <v>1</v>
      </c>
      <c r="K138" s="18" t="s">
        <v>1493</v>
      </c>
      <c r="L138" s="18">
        <v>35</v>
      </c>
      <c r="M138" s="18" t="s">
        <v>29</v>
      </c>
      <c r="N138" s="18">
        <v>30009728</v>
      </c>
      <c r="O138" s="18" t="s">
        <v>545</v>
      </c>
      <c r="P138" s="18" t="s">
        <v>544</v>
      </c>
      <c r="Q138" s="19">
        <v>0.29166666666666669</v>
      </c>
      <c r="R138" s="19">
        <v>0.3743055555555555</v>
      </c>
      <c r="S138" s="18"/>
      <c r="T138" s="18" t="s">
        <v>31</v>
      </c>
      <c r="U138" s="18"/>
      <c r="V138" s="18" t="s">
        <v>31</v>
      </c>
      <c r="W138" s="18"/>
      <c r="X138" s="18"/>
      <c r="Y138" s="18"/>
      <c r="Z138" s="21" t="s">
        <v>48</v>
      </c>
      <c r="AA138" s="21" t="s">
        <v>33</v>
      </c>
      <c r="AB138" s="18" t="s">
        <v>29</v>
      </c>
      <c r="AC138" s="18"/>
      <c r="AD138"/>
      <c r="AE138"/>
      <c r="AF138"/>
      <c r="AG138"/>
      <c r="AH138"/>
      <c r="AI138"/>
    </row>
    <row r="139" spans="1:35" x14ac:dyDescent="0.25">
      <c r="A139" s="18">
        <v>25</v>
      </c>
      <c r="B139" s="18">
        <v>1000989</v>
      </c>
      <c r="C139" s="18" t="s">
        <v>916</v>
      </c>
      <c r="D139" s="18">
        <v>3</v>
      </c>
      <c r="E139" s="18" t="s">
        <v>834</v>
      </c>
      <c r="F139" s="18" t="s">
        <v>830</v>
      </c>
      <c r="G139" s="18">
        <v>40025396</v>
      </c>
      <c r="H139" s="18" t="s">
        <v>917</v>
      </c>
      <c r="I139" s="18" t="s">
        <v>918</v>
      </c>
      <c r="J139" s="18">
        <v>1</v>
      </c>
      <c r="K139" s="18" t="s">
        <v>1494</v>
      </c>
      <c r="L139" s="18">
        <v>25</v>
      </c>
      <c r="M139" s="18" t="s">
        <v>29</v>
      </c>
      <c r="N139" s="18">
        <v>30012080</v>
      </c>
      <c r="O139" s="18" t="s">
        <v>919</v>
      </c>
      <c r="P139" s="18" t="s">
        <v>918</v>
      </c>
      <c r="Q139" s="19">
        <v>0.29166666666666669</v>
      </c>
      <c r="R139" s="19">
        <v>0.35347222222222219</v>
      </c>
      <c r="S139" s="18"/>
      <c r="T139" s="18" t="s">
        <v>31</v>
      </c>
      <c r="U139" s="18"/>
      <c r="V139" s="18" t="s">
        <v>31</v>
      </c>
      <c r="W139" s="18"/>
      <c r="X139" s="18"/>
      <c r="Y139" s="18"/>
      <c r="Z139" s="21" t="s">
        <v>48</v>
      </c>
      <c r="AA139" s="21" t="s">
        <v>33</v>
      </c>
      <c r="AB139" s="18" t="s">
        <v>29</v>
      </c>
      <c r="AC139" s="18"/>
      <c r="AD139"/>
      <c r="AE139"/>
      <c r="AF139"/>
      <c r="AG139"/>
      <c r="AH139"/>
      <c r="AI139"/>
    </row>
    <row r="140" spans="1:35" x14ac:dyDescent="0.25">
      <c r="A140" s="18">
        <v>25</v>
      </c>
      <c r="B140" s="18">
        <v>1000989</v>
      </c>
      <c r="C140" s="18" t="s">
        <v>916</v>
      </c>
      <c r="D140" s="18">
        <v>3</v>
      </c>
      <c r="E140" s="18" t="s">
        <v>834</v>
      </c>
      <c r="F140" s="18" t="s">
        <v>830</v>
      </c>
      <c r="G140" s="18">
        <v>40025397</v>
      </c>
      <c r="H140" s="18" t="s">
        <v>920</v>
      </c>
      <c r="I140" s="18" t="s">
        <v>921</v>
      </c>
      <c r="J140" s="18">
        <v>10</v>
      </c>
      <c r="K140" s="18" t="s">
        <v>1494</v>
      </c>
      <c r="L140" s="18">
        <v>25</v>
      </c>
      <c r="M140" s="18" t="s">
        <v>29</v>
      </c>
      <c r="N140" s="18">
        <v>30012081</v>
      </c>
      <c r="O140" s="18" t="s">
        <v>922</v>
      </c>
      <c r="P140" s="18" t="s">
        <v>921</v>
      </c>
      <c r="Q140" s="19">
        <v>0.75</v>
      </c>
      <c r="R140" s="19">
        <v>0.83263888888888893</v>
      </c>
      <c r="S140" s="18" t="s">
        <v>31</v>
      </c>
      <c r="T140" s="18"/>
      <c r="U140" s="18"/>
      <c r="V140" s="18"/>
      <c r="W140" s="18"/>
      <c r="X140" s="18"/>
      <c r="Y140" s="18"/>
      <c r="Z140" s="21" t="s">
        <v>48</v>
      </c>
      <c r="AA140" s="21" t="s">
        <v>33</v>
      </c>
      <c r="AB140" s="18" t="s">
        <v>29</v>
      </c>
      <c r="AC140" s="18"/>
      <c r="AD140"/>
      <c r="AE140"/>
      <c r="AF140"/>
      <c r="AG140"/>
      <c r="AH140"/>
      <c r="AI140"/>
    </row>
    <row r="141" spans="1:35" x14ac:dyDescent="0.25">
      <c r="A141" s="18">
        <v>25</v>
      </c>
      <c r="B141" s="18">
        <v>1000989</v>
      </c>
      <c r="C141" s="18" t="s">
        <v>916</v>
      </c>
      <c r="D141" s="18">
        <v>3</v>
      </c>
      <c r="E141" s="18" t="s">
        <v>834</v>
      </c>
      <c r="F141" s="18" t="s">
        <v>830</v>
      </c>
      <c r="G141" s="18">
        <v>40025397</v>
      </c>
      <c r="H141" s="18" t="s">
        <v>920</v>
      </c>
      <c r="I141" s="18" t="s">
        <v>921</v>
      </c>
      <c r="J141" s="18">
        <v>10</v>
      </c>
      <c r="K141" s="18" t="s">
        <v>1494</v>
      </c>
      <c r="L141" s="18">
        <v>25</v>
      </c>
      <c r="M141" s="18" t="s">
        <v>29</v>
      </c>
      <c r="N141" s="18">
        <v>30012081</v>
      </c>
      <c r="O141" s="18" t="s">
        <v>922</v>
      </c>
      <c r="P141" s="18" t="s">
        <v>921</v>
      </c>
      <c r="Q141" s="19">
        <v>0.75</v>
      </c>
      <c r="R141" s="19">
        <v>0.7909722222222223</v>
      </c>
      <c r="S141" s="18"/>
      <c r="T141" s="18"/>
      <c r="U141" s="18" t="s">
        <v>31</v>
      </c>
      <c r="V141" s="18"/>
      <c r="W141" s="18"/>
      <c r="X141" s="18"/>
      <c r="Y141" s="18"/>
      <c r="Z141" s="21" t="s">
        <v>48</v>
      </c>
      <c r="AA141" s="21" t="s">
        <v>33</v>
      </c>
      <c r="AB141" s="18" t="s">
        <v>29</v>
      </c>
      <c r="AC141" s="18"/>
      <c r="AD141"/>
      <c r="AE141"/>
      <c r="AF141"/>
      <c r="AG141"/>
      <c r="AH141"/>
      <c r="AI141"/>
    </row>
    <row r="142" spans="1:35" x14ac:dyDescent="0.25">
      <c r="A142" s="18">
        <v>25</v>
      </c>
      <c r="B142" s="18">
        <v>1000989</v>
      </c>
      <c r="C142" s="18" t="s">
        <v>916</v>
      </c>
      <c r="D142" s="18">
        <v>3</v>
      </c>
      <c r="E142" s="18" t="s">
        <v>834</v>
      </c>
      <c r="F142" s="18" t="s">
        <v>830</v>
      </c>
      <c r="G142" s="18">
        <v>40025398</v>
      </c>
      <c r="H142" s="18" t="s">
        <v>923</v>
      </c>
      <c r="I142" s="18" t="s">
        <v>924</v>
      </c>
      <c r="J142" s="18">
        <v>11</v>
      </c>
      <c r="K142" s="18" t="s">
        <v>1494</v>
      </c>
      <c r="L142" s="18">
        <v>25</v>
      </c>
      <c r="M142" s="18" t="s">
        <v>29</v>
      </c>
      <c r="N142" s="18">
        <v>30012083</v>
      </c>
      <c r="O142" s="18" t="s">
        <v>925</v>
      </c>
      <c r="P142" s="18" t="s">
        <v>924</v>
      </c>
      <c r="Q142" s="19">
        <v>0.79166666666666663</v>
      </c>
      <c r="R142" s="19">
        <v>0.83263888888888893</v>
      </c>
      <c r="S142" s="18" t="s">
        <v>31</v>
      </c>
      <c r="T142" s="18"/>
      <c r="U142" s="18"/>
      <c r="V142" s="18"/>
      <c r="W142" s="18"/>
      <c r="X142" s="18"/>
      <c r="Y142" s="18"/>
      <c r="Z142" s="21" t="s">
        <v>48</v>
      </c>
      <c r="AA142" s="21" t="s">
        <v>33</v>
      </c>
      <c r="AB142" s="18" t="s">
        <v>29</v>
      </c>
      <c r="AC142" s="18"/>
      <c r="AD142"/>
      <c r="AE142"/>
      <c r="AF142"/>
      <c r="AG142"/>
      <c r="AH142"/>
      <c r="AI142"/>
    </row>
    <row r="143" spans="1:35" x14ac:dyDescent="0.25">
      <c r="A143" s="18">
        <v>25</v>
      </c>
      <c r="B143" s="18">
        <v>1000989</v>
      </c>
      <c r="C143" s="18" t="s">
        <v>916</v>
      </c>
      <c r="D143" s="18">
        <v>3</v>
      </c>
      <c r="E143" s="18" t="s">
        <v>834</v>
      </c>
      <c r="F143" s="18" t="s">
        <v>830</v>
      </c>
      <c r="G143" s="18">
        <v>40025398</v>
      </c>
      <c r="H143" s="18" t="s">
        <v>923</v>
      </c>
      <c r="I143" s="18" t="s">
        <v>924</v>
      </c>
      <c r="J143" s="18">
        <v>11</v>
      </c>
      <c r="K143" s="18" t="s">
        <v>1494</v>
      </c>
      <c r="L143" s="18">
        <v>25</v>
      </c>
      <c r="M143" s="18" t="s">
        <v>29</v>
      </c>
      <c r="N143" s="18">
        <v>30012083</v>
      </c>
      <c r="O143" s="18" t="s">
        <v>925</v>
      </c>
      <c r="P143" s="18" t="s">
        <v>924</v>
      </c>
      <c r="Q143" s="19">
        <v>0.75</v>
      </c>
      <c r="R143" s="19">
        <v>0.83263888888888893</v>
      </c>
      <c r="S143" s="18"/>
      <c r="T143" s="18"/>
      <c r="U143" s="18" t="s">
        <v>31</v>
      </c>
      <c r="V143" s="18"/>
      <c r="W143" s="18"/>
      <c r="X143" s="18"/>
      <c r="Y143" s="18"/>
      <c r="Z143" s="21" t="s">
        <v>48</v>
      </c>
      <c r="AA143" s="21" t="s">
        <v>33</v>
      </c>
      <c r="AB143" s="18" t="s">
        <v>29</v>
      </c>
      <c r="AC143" s="18"/>
      <c r="AD143"/>
      <c r="AE143"/>
      <c r="AF143"/>
      <c r="AG143"/>
      <c r="AH143"/>
      <c r="AI143"/>
    </row>
    <row r="144" spans="1:35" x14ac:dyDescent="0.25">
      <c r="A144" s="18">
        <v>25</v>
      </c>
      <c r="B144" s="18">
        <v>1000989</v>
      </c>
      <c r="C144" s="18" t="s">
        <v>916</v>
      </c>
      <c r="D144" s="18">
        <v>3</v>
      </c>
      <c r="E144" s="18" t="s">
        <v>834</v>
      </c>
      <c r="F144" s="18" t="s">
        <v>830</v>
      </c>
      <c r="G144" s="18">
        <v>40025399</v>
      </c>
      <c r="H144" s="18" t="s">
        <v>926</v>
      </c>
      <c r="I144" s="18" t="s">
        <v>927</v>
      </c>
      <c r="J144" s="18">
        <v>12</v>
      </c>
      <c r="K144" s="18" t="s">
        <v>1494</v>
      </c>
      <c r="L144" s="18">
        <v>25</v>
      </c>
      <c r="M144" s="18" t="s">
        <v>29</v>
      </c>
      <c r="N144" s="18">
        <v>30012085</v>
      </c>
      <c r="O144" s="18" t="s">
        <v>928</v>
      </c>
      <c r="P144" s="18" t="s">
        <v>927</v>
      </c>
      <c r="Q144" s="19">
        <v>0.83333333333333337</v>
      </c>
      <c r="R144" s="19">
        <v>0.89513888888888893</v>
      </c>
      <c r="S144" s="18"/>
      <c r="T144" s="18" t="s">
        <v>31</v>
      </c>
      <c r="U144" s="18"/>
      <c r="V144" s="18" t="s">
        <v>31</v>
      </c>
      <c r="W144" s="18"/>
      <c r="X144" s="18"/>
      <c r="Y144" s="18"/>
      <c r="Z144" s="21" t="s">
        <v>48</v>
      </c>
      <c r="AA144" s="21" t="s">
        <v>33</v>
      </c>
      <c r="AB144" s="18" t="s">
        <v>29</v>
      </c>
      <c r="AC144" s="18"/>
      <c r="AD144"/>
      <c r="AE144"/>
      <c r="AF144"/>
      <c r="AG144"/>
      <c r="AH144"/>
      <c r="AI144"/>
    </row>
    <row r="145" spans="1:35" x14ac:dyDescent="0.25">
      <c r="A145" s="18">
        <v>25</v>
      </c>
      <c r="B145" s="18">
        <v>1000989</v>
      </c>
      <c r="C145" s="18" t="s">
        <v>916</v>
      </c>
      <c r="D145" s="18">
        <v>3</v>
      </c>
      <c r="E145" s="18" t="s">
        <v>834</v>
      </c>
      <c r="F145" s="18" t="s">
        <v>830</v>
      </c>
      <c r="G145" s="18">
        <v>40025400</v>
      </c>
      <c r="H145" s="18" t="s">
        <v>929</v>
      </c>
      <c r="I145" s="18" t="s">
        <v>930</v>
      </c>
      <c r="J145" s="18">
        <v>2</v>
      </c>
      <c r="K145" s="18" t="s">
        <v>1494</v>
      </c>
      <c r="L145" s="18">
        <v>25</v>
      </c>
      <c r="M145" s="18" t="s">
        <v>29</v>
      </c>
      <c r="N145" s="18">
        <v>30012086</v>
      </c>
      <c r="O145" s="18" t="s">
        <v>931</v>
      </c>
      <c r="P145" s="18" t="s">
        <v>930</v>
      </c>
      <c r="Q145" s="19">
        <v>0.29166666666666669</v>
      </c>
      <c r="R145" s="19">
        <v>0.35347222222222219</v>
      </c>
      <c r="S145" s="18"/>
      <c r="T145" s="18" t="s">
        <v>31</v>
      </c>
      <c r="U145" s="18"/>
      <c r="V145" s="18" t="s">
        <v>31</v>
      </c>
      <c r="W145" s="18"/>
      <c r="X145" s="18"/>
      <c r="Y145" s="18"/>
      <c r="Z145" s="21" t="s">
        <v>48</v>
      </c>
      <c r="AA145" s="21" t="s">
        <v>33</v>
      </c>
      <c r="AB145" s="18" t="s">
        <v>29</v>
      </c>
      <c r="AC145" s="18"/>
      <c r="AD145"/>
      <c r="AE145"/>
      <c r="AF145"/>
      <c r="AG145"/>
      <c r="AH145"/>
      <c r="AI145"/>
    </row>
    <row r="146" spans="1:35" x14ac:dyDescent="0.25">
      <c r="A146" s="18">
        <v>25</v>
      </c>
      <c r="B146" s="18">
        <v>1000989</v>
      </c>
      <c r="C146" s="18" t="s">
        <v>916</v>
      </c>
      <c r="D146" s="18">
        <v>3</v>
      </c>
      <c r="E146" s="18" t="s">
        <v>834</v>
      </c>
      <c r="F146" s="18" t="s">
        <v>830</v>
      </c>
      <c r="G146" s="18">
        <v>40025401</v>
      </c>
      <c r="H146" s="18" t="s">
        <v>932</v>
      </c>
      <c r="I146" s="18" t="s">
        <v>933</v>
      </c>
      <c r="J146" s="18">
        <v>3</v>
      </c>
      <c r="K146" s="18" t="s">
        <v>1494</v>
      </c>
      <c r="L146" s="18">
        <v>25</v>
      </c>
      <c r="M146" s="18" t="s">
        <v>29</v>
      </c>
      <c r="N146" s="18">
        <v>30012087</v>
      </c>
      <c r="O146" s="18" t="s">
        <v>934</v>
      </c>
      <c r="P146" s="18" t="s">
        <v>933</v>
      </c>
      <c r="Q146" s="19">
        <v>0.375</v>
      </c>
      <c r="R146" s="19">
        <v>0.4368055555555555</v>
      </c>
      <c r="S146" s="18"/>
      <c r="T146" s="18" t="s">
        <v>31</v>
      </c>
      <c r="U146" s="18"/>
      <c r="V146" s="18" t="s">
        <v>31</v>
      </c>
      <c r="W146" s="18"/>
      <c r="X146" s="18"/>
      <c r="Y146" s="18"/>
      <c r="Z146" s="21" t="s">
        <v>48</v>
      </c>
      <c r="AA146" s="21" t="s">
        <v>33</v>
      </c>
      <c r="AB146" s="18" t="s">
        <v>29</v>
      </c>
      <c r="AC146" s="18"/>
      <c r="AD146"/>
      <c r="AE146"/>
      <c r="AF146"/>
      <c r="AG146"/>
      <c r="AH146"/>
      <c r="AI146"/>
    </row>
    <row r="147" spans="1:35" x14ac:dyDescent="0.25">
      <c r="A147" s="18">
        <v>25</v>
      </c>
      <c r="B147" s="18">
        <v>1000989</v>
      </c>
      <c r="C147" s="18" t="s">
        <v>916</v>
      </c>
      <c r="D147" s="18">
        <v>3</v>
      </c>
      <c r="E147" s="18" t="s">
        <v>834</v>
      </c>
      <c r="F147" s="18" t="s">
        <v>830</v>
      </c>
      <c r="G147" s="18">
        <v>40025402</v>
      </c>
      <c r="H147" s="18" t="s">
        <v>935</v>
      </c>
      <c r="I147" s="18" t="s">
        <v>936</v>
      </c>
      <c r="J147" s="18">
        <v>4</v>
      </c>
      <c r="K147" s="18" t="s">
        <v>1494</v>
      </c>
      <c r="L147" s="18">
        <v>25</v>
      </c>
      <c r="M147" s="18" t="s">
        <v>29</v>
      </c>
      <c r="N147" s="18">
        <v>30012088</v>
      </c>
      <c r="O147" s="18" t="s">
        <v>937</v>
      </c>
      <c r="P147" s="18" t="s">
        <v>936</v>
      </c>
      <c r="Q147" s="19">
        <v>0.375</v>
      </c>
      <c r="R147" s="19">
        <v>0.4368055555555555</v>
      </c>
      <c r="S147" s="18"/>
      <c r="T147" s="18" t="s">
        <v>31</v>
      </c>
      <c r="U147" s="18"/>
      <c r="V147" s="18" t="s">
        <v>31</v>
      </c>
      <c r="W147" s="18"/>
      <c r="X147" s="18"/>
      <c r="Y147" s="18"/>
      <c r="Z147" s="21" t="s">
        <v>48</v>
      </c>
      <c r="AA147" s="21" t="s">
        <v>33</v>
      </c>
      <c r="AB147" s="18" t="s">
        <v>29</v>
      </c>
      <c r="AC147" s="18"/>
      <c r="AD147"/>
      <c r="AE147"/>
      <c r="AF147"/>
      <c r="AG147"/>
      <c r="AH147"/>
      <c r="AI147"/>
    </row>
    <row r="148" spans="1:35" x14ac:dyDescent="0.25">
      <c r="A148" s="18">
        <v>25</v>
      </c>
      <c r="B148" s="18">
        <v>1000989</v>
      </c>
      <c r="C148" s="18" t="s">
        <v>916</v>
      </c>
      <c r="D148" s="18">
        <v>3</v>
      </c>
      <c r="E148" s="18" t="s">
        <v>834</v>
      </c>
      <c r="F148" s="18" t="s">
        <v>830</v>
      </c>
      <c r="G148" s="18">
        <v>40025403</v>
      </c>
      <c r="H148" s="18" t="s">
        <v>938</v>
      </c>
      <c r="I148" s="18" t="s">
        <v>939</v>
      </c>
      <c r="J148" s="18">
        <v>5</v>
      </c>
      <c r="K148" s="18" t="s">
        <v>1494</v>
      </c>
      <c r="L148" s="18">
        <v>25</v>
      </c>
      <c r="M148" s="18" t="s">
        <v>29</v>
      </c>
      <c r="N148" s="18">
        <v>30012089</v>
      </c>
      <c r="O148" s="18" t="s">
        <v>940</v>
      </c>
      <c r="P148" s="18" t="s">
        <v>939</v>
      </c>
      <c r="Q148" s="19">
        <v>0.45833333333333331</v>
      </c>
      <c r="R148" s="19">
        <v>0.52013888888888882</v>
      </c>
      <c r="S148" s="18"/>
      <c r="T148" s="18" t="s">
        <v>31</v>
      </c>
      <c r="U148" s="18"/>
      <c r="V148" s="18" t="s">
        <v>31</v>
      </c>
      <c r="W148" s="18"/>
      <c r="X148" s="18"/>
      <c r="Y148" s="18"/>
      <c r="Z148" s="21" t="s">
        <v>48</v>
      </c>
      <c r="AA148" s="21" t="s">
        <v>33</v>
      </c>
      <c r="AB148" s="18" t="s">
        <v>29</v>
      </c>
      <c r="AC148" s="18"/>
      <c r="AD148"/>
      <c r="AE148"/>
      <c r="AF148"/>
      <c r="AG148"/>
      <c r="AH148"/>
      <c r="AI148"/>
    </row>
    <row r="149" spans="1:35" x14ac:dyDescent="0.25">
      <c r="A149" s="18">
        <v>25</v>
      </c>
      <c r="B149" s="18">
        <v>1000989</v>
      </c>
      <c r="C149" s="18" t="s">
        <v>916</v>
      </c>
      <c r="D149" s="18">
        <v>3</v>
      </c>
      <c r="E149" s="18" t="s">
        <v>834</v>
      </c>
      <c r="F149" s="18" t="s">
        <v>830</v>
      </c>
      <c r="G149" s="18">
        <v>40025404</v>
      </c>
      <c r="H149" s="18" t="s">
        <v>941</v>
      </c>
      <c r="I149" s="18" t="s">
        <v>942</v>
      </c>
      <c r="J149" s="18">
        <v>6</v>
      </c>
      <c r="K149" s="18" t="s">
        <v>1494</v>
      </c>
      <c r="L149" s="18">
        <v>25</v>
      </c>
      <c r="M149" s="18" t="s">
        <v>29</v>
      </c>
      <c r="N149" s="18">
        <v>30012090</v>
      </c>
      <c r="O149" s="18" t="s">
        <v>943</v>
      </c>
      <c r="P149" s="18" t="s">
        <v>942</v>
      </c>
      <c r="Q149" s="19">
        <v>0.45833333333333331</v>
      </c>
      <c r="R149" s="19">
        <v>0.52013888888888882</v>
      </c>
      <c r="S149" s="18"/>
      <c r="T149" s="18" t="s">
        <v>31</v>
      </c>
      <c r="U149" s="18"/>
      <c r="V149" s="18" t="s">
        <v>31</v>
      </c>
      <c r="W149" s="18"/>
      <c r="X149" s="18"/>
      <c r="Y149" s="18"/>
      <c r="Z149" s="21" t="s">
        <v>48</v>
      </c>
      <c r="AA149" s="21" t="s">
        <v>33</v>
      </c>
      <c r="AB149" s="18" t="s">
        <v>29</v>
      </c>
      <c r="AC149" s="18"/>
      <c r="AD149"/>
      <c r="AE149"/>
      <c r="AF149"/>
      <c r="AG149"/>
      <c r="AH149"/>
      <c r="AI149"/>
    </row>
    <row r="150" spans="1:35" x14ac:dyDescent="0.25">
      <c r="A150" s="18">
        <v>25</v>
      </c>
      <c r="B150" s="18">
        <v>1000989</v>
      </c>
      <c r="C150" s="18" t="s">
        <v>916</v>
      </c>
      <c r="D150" s="18">
        <v>3</v>
      </c>
      <c r="E150" s="18" t="s">
        <v>834</v>
      </c>
      <c r="F150" s="18" t="s">
        <v>830</v>
      </c>
      <c r="G150" s="18">
        <v>40025405</v>
      </c>
      <c r="H150" s="18" t="s">
        <v>944</v>
      </c>
      <c r="I150" s="18" t="s">
        <v>945</v>
      </c>
      <c r="J150" s="18">
        <v>7</v>
      </c>
      <c r="K150" s="18" t="s">
        <v>1494</v>
      </c>
      <c r="L150" s="18">
        <v>25</v>
      </c>
      <c r="M150" s="18" t="s">
        <v>29</v>
      </c>
      <c r="N150" s="18">
        <v>30012091</v>
      </c>
      <c r="O150" s="18" t="s">
        <v>946</v>
      </c>
      <c r="P150" s="18" t="s">
        <v>945</v>
      </c>
      <c r="Q150" s="19">
        <v>0.58333333333333337</v>
      </c>
      <c r="R150" s="19">
        <v>0.66597222222222219</v>
      </c>
      <c r="S150" s="18" t="s">
        <v>31</v>
      </c>
      <c r="T150" s="18"/>
      <c r="U150" s="18"/>
      <c r="V150" s="18"/>
      <c r="W150" s="18"/>
      <c r="X150" s="18"/>
      <c r="Y150" s="18"/>
      <c r="Z150" s="21" t="s">
        <v>48</v>
      </c>
      <c r="AA150" s="21" t="s">
        <v>33</v>
      </c>
      <c r="AB150" s="18" t="s">
        <v>29</v>
      </c>
      <c r="AC150" s="18"/>
      <c r="AD150"/>
      <c r="AE150"/>
      <c r="AF150"/>
      <c r="AG150"/>
      <c r="AH150"/>
      <c r="AI150"/>
    </row>
    <row r="151" spans="1:35" x14ac:dyDescent="0.25">
      <c r="A151" s="18">
        <v>25</v>
      </c>
      <c r="B151" s="18">
        <v>1000989</v>
      </c>
      <c r="C151" s="18" t="s">
        <v>916</v>
      </c>
      <c r="D151" s="18">
        <v>3</v>
      </c>
      <c r="E151" s="18" t="s">
        <v>834</v>
      </c>
      <c r="F151" s="18" t="s">
        <v>830</v>
      </c>
      <c r="G151" s="18">
        <v>40025405</v>
      </c>
      <c r="H151" s="18" t="s">
        <v>944</v>
      </c>
      <c r="I151" s="18" t="s">
        <v>945</v>
      </c>
      <c r="J151" s="18">
        <v>7</v>
      </c>
      <c r="K151" s="18" t="s">
        <v>1494</v>
      </c>
      <c r="L151" s="18">
        <v>25</v>
      </c>
      <c r="M151" s="18" t="s">
        <v>29</v>
      </c>
      <c r="N151" s="18">
        <v>30012091</v>
      </c>
      <c r="O151" s="18" t="s">
        <v>946</v>
      </c>
      <c r="P151" s="18" t="s">
        <v>945</v>
      </c>
      <c r="Q151" s="19">
        <v>0.58333333333333337</v>
      </c>
      <c r="R151" s="19">
        <v>0.62430555555555556</v>
      </c>
      <c r="S151" s="18"/>
      <c r="T151" s="18"/>
      <c r="U151" s="18" t="s">
        <v>31</v>
      </c>
      <c r="V151" s="18"/>
      <c r="W151" s="18"/>
      <c r="X151" s="18"/>
      <c r="Y151" s="18"/>
      <c r="Z151" s="21" t="s">
        <v>48</v>
      </c>
      <c r="AA151" s="21" t="s">
        <v>33</v>
      </c>
      <c r="AB151" s="18" t="s">
        <v>29</v>
      </c>
      <c r="AC151" s="18"/>
      <c r="AD151"/>
      <c r="AE151"/>
      <c r="AF151"/>
      <c r="AG151"/>
      <c r="AH151"/>
      <c r="AI151"/>
    </row>
    <row r="152" spans="1:35" x14ac:dyDescent="0.25">
      <c r="A152" s="18">
        <v>25</v>
      </c>
      <c r="B152" s="18">
        <v>1000989</v>
      </c>
      <c r="C152" s="18" t="s">
        <v>916</v>
      </c>
      <c r="D152" s="18">
        <v>3</v>
      </c>
      <c r="E152" s="18" t="s">
        <v>834</v>
      </c>
      <c r="F152" s="18" t="s">
        <v>830</v>
      </c>
      <c r="G152" s="18">
        <v>40025406</v>
      </c>
      <c r="H152" s="18" t="s">
        <v>947</v>
      </c>
      <c r="I152" s="18" t="s">
        <v>948</v>
      </c>
      <c r="J152" s="18">
        <v>8</v>
      </c>
      <c r="K152" s="18" t="s">
        <v>1494</v>
      </c>
      <c r="L152" s="18">
        <v>25</v>
      </c>
      <c r="M152" s="18" t="s">
        <v>29</v>
      </c>
      <c r="N152" s="18">
        <v>30012093</v>
      </c>
      <c r="O152" s="18" t="s">
        <v>949</v>
      </c>
      <c r="P152" s="18" t="s">
        <v>948</v>
      </c>
      <c r="Q152" s="19">
        <v>0.58333333333333337</v>
      </c>
      <c r="R152" s="19">
        <v>0.66597222222222219</v>
      </c>
      <c r="S152" s="18" t="s">
        <v>31</v>
      </c>
      <c r="T152" s="18"/>
      <c r="U152" s="18"/>
      <c r="V152" s="18"/>
      <c r="W152" s="18"/>
      <c r="X152" s="18"/>
      <c r="Y152" s="18"/>
      <c r="Z152" s="21" t="s">
        <v>48</v>
      </c>
      <c r="AA152" s="21" t="s">
        <v>33</v>
      </c>
      <c r="AB152" s="18" t="s">
        <v>29</v>
      </c>
      <c r="AC152" s="18"/>
      <c r="AD152"/>
      <c r="AE152"/>
      <c r="AF152"/>
      <c r="AG152"/>
      <c r="AH152"/>
      <c r="AI152"/>
    </row>
    <row r="153" spans="1:35" x14ac:dyDescent="0.25">
      <c r="A153" s="18">
        <v>25</v>
      </c>
      <c r="B153" s="18">
        <v>1000989</v>
      </c>
      <c r="C153" s="18" t="s">
        <v>916</v>
      </c>
      <c r="D153" s="18">
        <v>3</v>
      </c>
      <c r="E153" s="18" t="s">
        <v>834</v>
      </c>
      <c r="F153" s="18" t="s">
        <v>830</v>
      </c>
      <c r="G153" s="18">
        <v>40025406</v>
      </c>
      <c r="H153" s="18" t="s">
        <v>947</v>
      </c>
      <c r="I153" s="18" t="s">
        <v>948</v>
      </c>
      <c r="J153" s="18">
        <v>8</v>
      </c>
      <c r="K153" s="18" t="s">
        <v>1494</v>
      </c>
      <c r="L153" s="18">
        <v>25</v>
      </c>
      <c r="M153" s="18" t="s">
        <v>29</v>
      </c>
      <c r="N153" s="18">
        <v>30012093</v>
      </c>
      <c r="O153" s="18" t="s">
        <v>949</v>
      </c>
      <c r="P153" s="18" t="s">
        <v>948</v>
      </c>
      <c r="Q153" s="19">
        <v>0.58333333333333337</v>
      </c>
      <c r="R153" s="19">
        <v>0.62430555555555556</v>
      </c>
      <c r="S153" s="18"/>
      <c r="T153" s="18"/>
      <c r="U153" s="18" t="s">
        <v>31</v>
      </c>
      <c r="V153" s="18"/>
      <c r="W153" s="18"/>
      <c r="X153" s="18"/>
      <c r="Y153" s="18"/>
      <c r="Z153" s="21" t="s">
        <v>48</v>
      </c>
      <c r="AA153" s="21" t="s">
        <v>33</v>
      </c>
      <c r="AB153" s="18" t="s">
        <v>29</v>
      </c>
      <c r="AC153" s="18"/>
      <c r="AD153"/>
      <c r="AE153"/>
      <c r="AF153"/>
      <c r="AG153"/>
      <c r="AH153"/>
      <c r="AI153"/>
    </row>
    <row r="154" spans="1:35" x14ac:dyDescent="0.25">
      <c r="A154" s="18">
        <v>25</v>
      </c>
      <c r="B154" s="18">
        <v>1000989</v>
      </c>
      <c r="C154" s="18" t="s">
        <v>916</v>
      </c>
      <c r="D154" s="18">
        <v>3</v>
      </c>
      <c r="E154" s="18" t="s">
        <v>834</v>
      </c>
      <c r="F154" s="18" t="s">
        <v>830</v>
      </c>
      <c r="G154" s="18">
        <v>40025407</v>
      </c>
      <c r="H154" s="18" t="s">
        <v>950</v>
      </c>
      <c r="I154" s="18" t="s">
        <v>951</v>
      </c>
      <c r="J154" s="18">
        <v>9</v>
      </c>
      <c r="K154" s="18" t="s">
        <v>1494</v>
      </c>
      <c r="L154" s="18">
        <v>25</v>
      </c>
      <c r="M154" s="18" t="s">
        <v>29</v>
      </c>
      <c r="N154" s="18">
        <v>30012095</v>
      </c>
      <c r="O154" s="18" t="s">
        <v>952</v>
      </c>
      <c r="P154" s="18" t="s">
        <v>951</v>
      </c>
      <c r="Q154" s="19">
        <v>0.66666666666666663</v>
      </c>
      <c r="R154" s="19">
        <v>0.7284722222222223</v>
      </c>
      <c r="S154" s="18"/>
      <c r="T154" s="18" t="s">
        <v>31</v>
      </c>
      <c r="U154" s="18"/>
      <c r="V154" s="18" t="s">
        <v>31</v>
      </c>
      <c r="W154" s="18"/>
      <c r="X154" s="18"/>
      <c r="Y154" s="18"/>
      <c r="Z154" s="21" t="s">
        <v>48</v>
      </c>
      <c r="AA154" s="21" t="s">
        <v>33</v>
      </c>
      <c r="AB154" s="18" t="s">
        <v>29</v>
      </c>
      <c r="AC154" s="18"/>
      <c r="AD154"/>
      <c r="AE154"/>
      <c r="AF154"/>
      <c r="AG154"/>
      <c r="AH154"/>
      <c r="AI154"/>
    </row>
    <row r="155" spans="1:35" x14ac:dyDescent="0.25">
      <c r="A155" s="18">
        <v>25</v>
      </c>
      <c r="B155" s="18">
        <v>1000990</v>
      </c>
      <c r="C155" s="18" t="s">
        <v>953</v>
      </c>
      <c r="D155" s="18">
        <v>3</v>
      </c>
      <c r="E155" s="18" t="s">
        <v>834</v>
      </c>
      <c r="F155" s="18" t="s">
        <v>830</v>
      </c>
      <c r="G155" s="18">
        <v>40025408</v>
      </c>
      <c r="H155" s="18" t="s">
        <v>954</v>
      </c>
      <c r="I155" s="18" t="s">
        <v>955</v>
      </c>
      <c r="J155" s="18">
        <v>1</v>
      </c>
      <c r="K155" s="18" t="s">
        <v>1494</v>
      </c>
      <c r="L155" s="18">
        <v>25</v>
      </c>
      <c r="M155" s="18" t="s">
        <v>29</v>
      </c>
      <c r="N155" s="18">
        <v>30012096</v>
      </c>
      <c r="O155" s="18" t="s">
        <v>956</v>
      </c>
      <c r="P155" s="18" t="s">
        <v>955</v>
      </c>
      <c r="Q155" s="19">
        <v>0.29166666666666669</v>
      </c>
      <c r="R155" s="19">
        <v>0.35347222222222219</v>
      </c>
      <c r="S155" s="18"/>
      <c r="T155" s="18" t="s">
        <v>31</v>
      </c>
      <c r="U155" s="18"/>
      <c r="V155" s="18" t="s">
        <v>31</v>
      </c>
      <c r="W155" s="18"/>
      <c r="X155" s="18"/>
      <c r="Y155" s="18"/>
      <c r="Z155" s="21" t="s">
        <v>48</v>
      </c>
      <c r="AA155" s="21" t="s">
        <v>33</v>
      </c>
      <c r="AB155" s="18" t="s">
        <v>29</v>
      </c>
      <c r="AC155" s="18"/>
      <c r="AD155"/>
      <c r="AE155"/>
      <c r="AF155"/>
      <c r="AG155"/>
      <c r="AH155"/>
      <c r="AI155"/>
    </row>
    <row r="156" spans="1:35" x14ac:dyDescent="0.25">
      <c r="A156" s="18">
        <v>25</v>
      </c>
      <c r="B156" s="18">
        <v>1000990</v>
      </c>
      <c r="C156" s="18" t="s">
        <v>953</v>
      </c>
      <c r="D156" s="18">
        <v>3</v>
      </c>
      <c r="E156" s="18" t="s">
        <v>834</v>
      </c>
      <c r="F156" s="18" t="s">
        <v>830</v>
      </c>
      <c r="G156" s="18">
        <v>40025409</v>
      </c>
      <c r="H156" s="18" t="s">
        <v>957</v>
      </c>
      <c r="I156" s="18" t="s">
        <v>958</v>
      </c>
      <c r="J156" s="18">
        <v>10</v>
      </c>
      <c r="K156" s="18" t="s">
        <v>1494</v>
      </c>
      <c r="L156" s="18">
        <v>25</v>
      </c>
      <c r="M156" s="18" t="s">
        <v>29</v>
      </c>
      <c r="N156" s="18">
        <v>30012097</v>
      </c>
      <c r="O156" s="18" t="s">
        <v>959</v>
      </c>
      <c r="P156" s="18" t="s">
        <v>958</v>
      </c>
      <c r="Q156" s="19">
        <v>0.75</v>
      </c>
      <c r="R156" s="19">
        <v>0.81180555555555556</v>
      </c>
      <c r="S156" s="18"/>
      <c r="T156" s="18" t="s">
        <v>31</v>
      </c>
      <c r="U156" s="18"/>
      <c r="V156" s="18" t="s">
        <v>31</v>
      </c>
      <c r="W156" s="18"/>
      <c r="X156" s="18"/>
      <c r="Y156" s="18"/>
      <c r="Z156" s="21" t="s">
        <v>48</v>
      </c>
      <c r="AA156" s="21" t="s">
        <v>33</v>
      </c>
      <c r="AB156" s="18" t="s">
        <v>29</v>
      </c>
      <c r="AC156" s="18"/>
      <c r="AD156"/>
      <c r="AE156"/>
      <c r="AF156"/>
      <c r="AG156"/>
      <c r="AH156"/>
      <c r="AI156"/>
    </row>
    <row r="157" spans="1:35" x14ac:dyDescent="0.25">
      <c r="A157" s="18">
        <v>25</v>
      </c>
      <c r="B157" s="18">
        <v>1000990</v>
      </c>
      <c r="C157" s="18" t="s">
        <v>953</v>
      </c>
      <c r="D157" s="18">
        <v>3</v>
      </c>
      <c r="E157" s="18" t="s">
        <v>834</v>
      </c>
      <c r="F157" s="18" t="s">
        <v>830</v>
      </c>
      <c r="G157" s="18">
        <v>40025410</v>
      </c>
      <c r="H157" s="18" t="s">
        <v>960</v>
      </c>
      <c r="I157" s="18" t="s">
        <v>961</v>
      </c>
      <c r="J157" s="18">
        <v>11</v>
      </c>
      <c r="K157" s="18" t="s">
        <v>1494</v>
      </c>
      <c r="L157" s="18">
        <v>25</v>
      </c>
      <c r="M157" s="18" t="s">
        <v>29</v>
      </c>
      <c r="N157" s="18">
        <v>30012098</v>
      </c>
      <c r="O157" s="18" t="s">
        <v>962</v>
      </c>
      <c r="P157" s="18" t="s">
        <v>961</v>
      </c>
      <c r="Q157" s="19">
        <v>0.75</v>
      </c>
      <c r="R157" s="19">
        <v>0.81180555555555556</v>
      </c>
      <c r="S157" s="18"/>
      <c r="T157" s="18" t="s">
        <v>31</v>
      </c>
      <c r="U157" s="18"/>
      <c r="V157" s="18" t="s">
        <v>31</v>
      </c>
      <c r="W157" s="18"/>
      <c r="X157" s="18"/>
      <c r="Y157" s="18"/>
      <c r="Z157" s="21" t="s">
        <v>48</v>
      </c>
      <c r="AA157" s="21" t="s">
        <v>33</v>
      </c>
      <c r="AB157" s="18" t="s">
        <v>29</v>
      </c>
      <c r="AC157" s="18"/>
      <c r="AD157"/>
      <c r="AE157"/>
      <c r="AF157"/>
      <c r="AG157"/>
      <c r="AH157"/>
      <c r="AI157"/>
    </row>
    <row r="158" spans="1:35" x14ac:dyDescent="0.25">
      <c r="A158" s="18">
        <v>25</v>
      </c>
      <c r="B158" s="18">
        <v>1000990</v>
      </c>
      <c r="C158" s="18" t="s">
        <v>953</v>
      </c>
      <c r="D158" s="18">
        <v>3</v>
      </c>
      <c r="E158" s="18" t="s">
        <v>834</v>
      </c>
      <c r="F158" s="18" t="s">
        <v>830</v>
      </c>
      <c r="G158" s="18">
        <v>40025411</v>
      </c>
      <c r="H158" s="18" t="s">
        <v>963</v>
      </c>
      <c r="I158" s="18" t="s">
        <v>964</v>
      </c>
      <c r="J158" s="18">
        <v>12</v>
      </c>
      <c r="K158" s="18" t="s">
        <v>1494</v>
      </c>
      <c r="L158" s="18">
        <v>25</v>
      </c>
      <c r="M158" s="18" t="s">
        <v>29</v>
      </c>
      <c r="N158" s="18">
        <v>30012099</v>
      </c>
      <c r="O158" s="18" t="s">
        <v>965</v>
      </c>
      <c r="P158" s="18" t="s">
        <v>964</v>
      </c>
      <c r="Q158" s="19">
        <v>0.83333333333333337</v>
      </c>
      <c r="R158" s="19">
        <v>0.91666666666666663</v>
      </c>
      <c r="S158" s="18" t="s">
        <v>31</v>
      </c>
      <c r="T158" s="18"/>
      <c r="U158" s="18"/>
      <c r="V158" s="18"/>
      <c r="W158" s="18"/>
      <c r="X158" s="18"/>
      <c r="Y158" s="18"/>
      <c r="Z158" s="21" t="s">
        <v>48</v>
      </c>
      <c r="AA158" s="21" t="s">
        <v>33</v>
      </c>
      <c r="AB158" s="18" t="s">
        <v>29</v>
      </c>
      <c r="AC158" s="18"/>
      <c r="AD158"/>
      <c r="AE158"/>
      <c r="AF158"/>
      <c r="AG158"/>
      <c r="AH158"/>
      <c r="AI158"/>
    </row>
    <row r="159" spans="1:35" x14ac:dyDescent="0.25">
      <c r="A159" s="18">
        <v>25</v>
      </c>
      <c r="B159" s="18">
        <v>1000990</v>
      </c>
      <c r="C159" s="18" t="s">
        <v>953</v>
      </c>
      <c r="D159" s="18">
        <v>3</v>
      </c>
      <c r="E159" s="18" t="s">
        <v>834</v>
      </c>
      <c r="F159" s="18" t="s">
        <v>830</v>
      </c>
      <c r="G159" s="18">
        <v>40025411</v>
      </c>
      <c r="H159" s="18" t="s">
        <v>963</v>
      </c>
      <c r="I159" s="18" t="s">
        <v>964</v>
      </c>
      <c r="J159" s="18">
        <v>12</v>
      </c>
      <c r="K159" s="18" t="s">
        <v>1494</v>
      </c>
      <c r="L159" s="18">
        <v>25</v>
      </c>
      <c r="M159" s="18" t="s">
        <v>29</v>
      </c>
      <c r="N159" s="18">
        <v>30012099</v>
      </c>
      <c r="O159" s="18" t="s">
        <v>965</v>
      </c>
      <c r="P159" s="18" t="s">
        <v>964</v>
      </c>
      <c r="Q159" s="19">
        <v>0.83333333333333337</v>
      </c>
      <c r="R159" s="19">
        <v>0.87430555555555556</v>
      </c>
      <c r="S159" s="18"/>
      <c r="T159" s="18"/>
      <c r="U159" s="18" t="s">
        <v>31</v>
      </c>
      <c r="V159" s="18"/>
      <c r="W159" s="18"/>
      <c r="X159" s="18"/>
      <c r="Y159" s="18"/>
      <c r="Z159" s="21" t="s">
        <v>48</v>
      </c>
      <c r="AA159" s="21" t="s">
        <v>33</v>
      </c>
      <c r="AB159" s="18" t="s">
        <v>29</v>
      </c>
      <c r="AC159" s="18"/>
      <c r="AD159"/>
      <c r="AE159"/>
      <c r="AF159"/>
      <c r="AG159"/>
      <c r="AH159"/>
      <c r="AI159"/>
    </row>
    <row r="160" spans="1:35" x14ac:dyDescent="0.25">
      <c r="A160" s="18">
        <v>25</v>
      </c>
      <c r="B160" s="18">
        <v>1000990</v>
      </c>
      <c r="C160" s="18" t="s">
        <v>953</v>
      </c>
      <c r="D160" s="18">
        <v>3</v>
      </c>
      <c r="E160" s="18" t="s">
        <v>834</v>
      </c>
      <c r="F160" s="18" t="s">
        <v>830</v>
      </c>
      <c r="G160" s="18">
        <v>40025412</v>
      </c>
      <c r="H160" s="18" t="s">
        <v>966</v>
      </c>
      <c r="I160" s="18" t="s">
        <v>967</v>
      </c>
      <c r="J160" s="18">
        <v>2</v>
      </c>
      <c r="K160" s="18" t="s">
        <v>1494</v>
      </c>
      <c r="L160" s="18">
        <v>25</v>
      </c>
      <c r="M160" s="18" t="s">
        <v>29</v>
      </c>
      <c r="N160" s="18">
        <v>30012101</v>
      </c>
      <c r="O160" s="18" t="s">
        <v>968</v>
      </c>
      <c r="P160" s="18" t="s">
        <v>967</v>
      </c>
      <c r="Q160" s="19">
        <v>0.29166666666666669</v>
      </c>
      <c r="R160" s="19">
        <v>0.35347222222222219</v>
      </c>
      <c r="S160" s="18"/>
      <c r="T160" s="18" t="s">
        <v>31</v>
      </c>
      <c r="U160" s="18"/>
      <c r="V160" s="18" t="s">
        <v>31</v>
      </c>
      <c r="W160" s="18"/>
      <c r="X160" s="18"/>
      <c r="Y160" s="18"/>
      <c r="Z160" s="21" t="s">
        <v>48</v>
      </c>
      <c r="AA160" s="21" t="s">
        <v>33</v>
      </c>
      <c r="AB160" s="18" t="s">
        <v>29</v>
      </c>
      <c r="AC160" s="18"/>
      <c r="AD160"/>
      <c r="AE160"/>
      <c r="AF160"/>
      <c r="AG160"/>
      <c r="AH160"/>
      <c r="AI160"/>
    </row>
    <row r="161" spans="1:35" x14ac:dyDescent="0.25">
      <c r="A161" s="18">
        <v>25</v>
      </c>
      <c r="B161" s="18">
        <v>1000990</v>
      </c>
      <c r="C161" s="18" t="s">
        <v>953</v>
      </c>
      <c r="D161" s="18">
        <v>3</v>
      </c>
      <c r="E161" s="18" t="s">
        <v>834</v>
      </c>
      <c r="F161" s="18" t="s">
        <v>830</v>
      </c>
      <c r="G161" s="18">
        <v>40025413</v>
      </c>
      <c r="H161" s="18" t="s">
        <v>969</v>
      </c>
      <c r="I161" s="18" t="s">
        <v>970</v>
      </c>
      <c r="J161" s="18">
        <v>3</v>
      </c>
      <c r="K161" s="18" t="s">
        <v>1494</v>
      </c>
      <c r="L161" s="18">
        <v>25</v>
      </c>
      <c r="M161" s="18" t="s">
        <v>29</v>
      </c>
      <c r="N161" s="18">
        <v>30012102</v>
      </c>
      <c r="O161" s="18" t="s">
        <v>971</v>
      </c>
      <c r="P161" s="18" t="s">
        <v>970</v>
      </c>
      <c r="Q161" s="19">
        <v>0.375</v>
      </c>
      <c r="R161" s="19">
        <v>0.4368055555555555</v>
      </c>
      <c r="S161" s="18"/>
      <c r="T161" s="18" t="s">
        <v>31</v>
      </c>
      <c r="U161" s="18"/>
      <c r="V161" s="18" t="s">
        <v>31</v>
      </c>
      <c r="W161" s="18"/>
      <c r="X161" s="18"/>
      <c r="Y161" s="18"/>
      <c r="Z161" s="21" t="s">
        <v>48</v>
      </c>
      <c r="AA161" s="21" t="s">
        <v>33</v>
      </c>
      <c r="AB161" s="18" t="s">
        <v>29</v>
      </c>
      <c r="AC161" s="18"/>
      <c r="AD161"/>
      <c r="AE161"/>
      <c r="AF161"/>
      <c r="AG161"/>
      <c r="AH161"/>
      <c r="AI161"/>
    </row>
    <row r="162" spans="1:35" x14ac:dyDescent="0.25">
      <c r="A162" s="18">
        <v>25</v>
      </c>
      <c r="B162" s="18">
        <v>1000990</v>
      </c>
      <c r="C162" s="18" t="s">
        <v>953</v>
      </c>
      <c r="D162" s="18">
        <v>3</v>
      </c>
      <c r="E162" s="18" t="s">
        <v>834</v>
      </c>
      <c r="F162" s="18" t="s">
        <v>830</v>
      </c>
      <c r="G162" s="18">
        <v>40025414</v>
      </c>
      <c r="H162" s="18" t="s">
        <v>972</v>
      </c>
      <c r="I162" s="18" t="s">
        <v>973</v>
      </c>
      <c r="J162" s="18">
        <v>4</v>
      </c>
      <c r="K162" s="18" t="s">
        <v>1494</v>
      </c>
      <c r="L162" s="18">
        <v>25</v>
      </c>
      <c r="M162" s="18" t="s">
        <v>29</v>
      </c>
      <c r="N162" s="18">
        <v>30012103</v>
      </c>
      <c r="O162" s="18" t="s">
        <v>974</v>
      </c>
      <c r="P162" s="18" t="s">
        <v>973</v>
      </c>
      <c r="Q162" s="19">
        <v>0.375</v>
      </c>
      <c r="R162" s="19">
        <v>0.4368055555555555</v>
      </c>
      <c r="S162" s="18"/>
      <c r="T162" s="18" t="s">
        <v>31</v>
      </c>
      <c r="U162" s="18"/>
      <c r="V162" s="18" t="s">
        <v>31</v>
      </c>
      <c r="W162" s="18"/>
      <c r="X162" s="18"/>
      <c r="Y162" s="18"/>
      <c r="Z162" s="21" t="s">
        <v>48</v>
      </c>
      <c r="AA162" s="21" t="s">
        <v>33</v>
      </c>
      <c r="AB162" s="18" t="s">
        <v>29</v>
      </c>
      <c r="AC162" s="18"/>
      <c r="AD162"/>
      <c r="AE162"/>
      <c r="AF162"/>
      <c r="AG162"/>
      <c r="AH162"/>
      <c r="AI162"/>
    </row>
    <row r="163" spans="1:35" x14ac:dyDescent="0.25">
      <c r="A163" s="18">
        <v>25</v>
      </c>
      <c r="B163" s="18">
        <v>1000990</v>
      </c>
      <c r="C163" s="18" t="s">
        <v>953</v>
      </c>
      <c r="D163" s="18">
        <v>3</v>
      </c>
      <c r="E163" s="18" t="s">
        <v>834</v>
      </c>
      <c r="F163" s="18" t="s">
        <v>830</v>
      </c>
      <c r="G163" s="18">
        <v>40025415</v>
      </c>
      <c r="H163" s="18" t="s">
        <v>975</v>
      </c>
      <c r="I163" s="18" t="s">
        <v>976</v>
      </c>
      <c r="J163" s="18">
        <v>5</v>
      </c>
      <c r="K163" s="18" t="s">
        <v>1494</v>
      </c>
      <c r="L163" s="18">
        <v>25</v>
      </c>
      <c r="M163" s="18" t="s">
        <v>29</v>
      </c>
      <c r="N163" s="18">
        <v>30012104</v>
      </c>
      <c r="O163" s="18" t="s">
        <v>977</v>
      </c>
      <c r="P163" s="18" t="s">
        <v>976</v>
      </c>
      <c r="Q163" s="19">
        <v>0.45833333333333331</v>
      </c>
      <c r="R163" s="19">
        <v>0.52013888888888882</v>
      </c>
      <c r="S163" s="18"/>
      <c r="T163" s="18" t="s">
        <v>31</v>
      </c>
      <c r="U163" s="18"/>
      <c r="V163" s="18" t="s">
        <v>31</v>
      </c>
      <c r="W163" s="18"/>
      <c r="X163" s="18"/>
      <c r="Y163" s="18"/>
      <c r="Z163" s="21" t="s">
        <v>48</v>
      </c>
      <c r="AA163" s="21" t="s">
        <v>33</v>
      </c>
      <c r="AB163" s="18" t="s">
        <v>29</v>
      </c>
      <c r="AC163" s="18"/>
      <c r="AD163"/>
      <c r="AE163"/>
      <c r="AF163"/>
      <c r="AG163"/>
      <c r="AH163"/>
      <c r="AI163"/>
    </row>
    <row r="164" spans="1:35" x14ac:dyDescent="0.25">
      <c r="A164" s="18">
        <v>25</v>
      </c>
      <c r="B164" s="18">
        <v>1000990</v>
      </c>
      <c r="C164" s="18" t="s">
        <v>953</v>
      </c>
      <c r="D164" s="18">
        <v>3</v>
      </c>
      <c r="E164" s="18" t="s">
        <v>834</v>
      </c>
      <c r="F164" s="18" t="s">
        <v>830</v>
      </c>
      <c r="G164" s="18">
        <v>40025416</v>
      </c>
      <c r="H164" s="18" t="s">
        <v>978</v>
      </c>
      <c r="I164" s="18" t="s">
        <v>979</v>
      </c>
      <c r="J164" s="18">
        <v>6</v>
      </c>
      <c r="K164" s="18" t="s">
        <v>1494</v>
      </c>
      <c r="L164" s="18">
        <v>25</v>
      </c>
      <c r="M164" s="18" t="s">
        <v>29</v>
      </c>
      <c r="N164" s="18">
        <v>30012105</v>
      </c>
      <c r="O164" s="18" t="s">
        <v>980</v>
      </c>
      <c r="P164" s="18" t="s">
        <v>979</v>
      </c>
      <c r="Q164" s="19">
        <v>0.45833333333333331</v>
      </c>
      <c r="R164" s="19">
        <v>0.52013888888888882</v>
      </c>
      <c r="S164" s="18"/>
      <c r="T164" s="18" t="s">
        <v>31</v>
      </c>
      <c r="U164" s="18"/>
      <c r="V164" s="18" t="s">
        <v>31</v>
      </c>
      <c r="W164" s="18"/>
      <c r="X164" s="18"/>
      <c r="Y164" s="18"/>
      <c r="Z164" s="21" t="s">
        <v>48</v>
      </c>
      <c r="AA164" s="21" t="s">
        <v>33</v>
      </c>
      <c r="AB164" s="18" t="s">
        <v>29</v>
      </c>
      <c r="AC164" s="18"/>
      <c r="AD164"/>
      <c r="AE164"/>
      <c r="AF164"/>
      <c r="AG164"/>
      <c r="AH164"/>
      <c r="AI164"/>
    </row>
    <row r="165" spans="1:35" x14ac:dyDescent="0.25">
      <c r="A165" s="18">
        <v>25</v>
      </c>
      <c r="B165" s="18">
        <v>1000990</v>
      </c>
      <c r="C165" s="18" t="s">
        <v>953</v>
      </c>
      <c r="D165" s="18">
        <v>3</v>
      </c>
      <c r="E165" s="18" t="s">
        <v>834</v>
      </c>
      <c r="F165" s="18" t="s">
        <v>830</v>
      </c>
      <c r="G165" s="18">
        <v>40025417</v>
      </c>
      <c r="H165" s="18" t="s">
        <v>981</v>
      </c>
      <c r="I165" s="18" t="s">
        <v>982</v>
      </c>
      <c r="J165" s="18">
        <v>7</v>
      </c>
      <c r="K165" s="18" t="s">
        <v>1494</v>
      </c>
      <c r="L165" s="18">
        <v>25</v>
      </c>
      <c r="M165" s="18" t="s">
        <v>29</v>
      </c>
      <c r="N165" s="18">
        <v>30012106</v>
      </c>
      <c r="O165" s="18" t="s">
        <v>983</v>
      </c>
      <c r="P165" s="18" t="s">
        <v>982</v>
      </c>
      <c r="Q165" s="19">
        <v>0.58333333333333337</v>
      </c>
      <c r="R165" s="19">
        <v>0.64513888888888882</v>
      </c>
      <c r="S165" s="18"/>
      <c r="T165" s="18" t="s">
        <v>31</v>
      </c>
      <c r="U165" s="18"/>
      <c r="V165" s="18" t="s">
        <v>31</v>
      </c>
      <c r="W165" s="18"/>
      <c r="X165" s="18"/>
      <c r="Y165" s="18"/>
      <c r="Z165" s="21" t="s">
        <v>48</v>
      </c>
      <c r="AA165" s="21" t="s">
        <v>33</v>
      </c>
      <c r="AB165" s="18" t="s">
        <v>29</v>
      </c>
      <c r="AC165" s="18"/>
      <c r="AD165"/>
      <c r="AE165"/>
      <c r="AF165"/>
      <c r="AG165"/>
      <c r="AH165"/>
      <c r="AI165"/>
    </row>
    <row r="166" spans="1:35" x14ac:dyDescent="0.25">
      <c r="A166" s="18">
        <v>25</v>
      </c>
      <c r="B166" s="18">
        <v>1000990</v>
      </c>
      <c r="C166" s="18" t="s">
        <v>953</v>
      </c>
      <c r="D166" s="18">
        <v>3</v>
      </c>
      <c r="E166" s="18" t="s">
        <v>834</v>
      </c>
      <c r="F166" s="18" t="s">
        <v>830</v>
      </c>
      <c r="G166" s="18">
        <v>40025418</v>
      </c>
      <c r="H166" s="18" t="s">
        <v>984</v>
      </c>
      <c r="I166" s="18" t="s">
        <v>985</v>
      </c>
      <c r="J166" s="18">
        <v>8</v>
      </c>
      <c r="K166" s="18" t="s">
        <v>1494</v>
      </c>
      <c r="L166" s="18">
        <v>25</v>
      </c>
      <c r="M166" s="18" t="s">
        <v>29</v>
      </c>
      <c r="N166" s="18">
        <v>30012107</v>
      </c>
      <c r="O166" s="18" t="s">
        <v>986</v>
      </c>
      <c r="P166" s="18" t="s">
        <v>985</v>
      </c>
      <c r="Q166" s="19">
        <v>0.58333333333333337</v>
      </c>
      <c r="R166" s="19">
        <v>0.64513888888888882</v>
      </c>
      <c r="S166" s="18"/>
      <c r="T166" s="18" t="s">
        <v>31</v>
      </c>
      <c r="U166" s="18"/>
      <c r="V166" s="18" t="s">
        <v>31</v>
      </c>
      <c r="W166" s="18"/>
      <c r="X166" s="18"/>
      <c r="Y166" s="18"/>
      <c r="Z166" s="21" t="s">
        <v>48</v>
      </c>
      <c r="AA166" s="21" t="s">
        <v>33</v>
      </c>
      <c r="AB166" s="18" t="s">
        <v>29</v>
      </c>
      <c r="AC166" s="18"/>
      <c r="AD166"/>
      <c r="AE166"/>
      <c r="AF166"/>
      <c r="AG166"/>
      <c r="AH166"/>
      <c r="AI166"/>
    </row>
    <row r="167" spans="1:35" x14ac:dyDescent="0.25">
      <c r="A167" s="18">
        <v>25</v>
      </c>
      <c r="B167" s="18">
        <v>1000990</v>
      </c>
      <c r="C167" s="18" t="s">
        <v>953</v>
      </c>
      <c r="D167" s="18">
        <v>3</v>
      </c>
      <c r="E167" s="18" t="s">
        <v>834</v>
      </c>
      <c r="F167" s="18" t="s">
        <v>830</v>
      </c>
      <c r="G167" s="18">
        <v>40025419</v>
      </c>
      <c r="H167" s="18" t="s">
        <v>987</v>
      </c>
      <c r="I167" s="18" t="s">
        <v>988</v>
      </c>
      <c r="J167" s="18">
        <v>9</v>
      </c>
      <c r="K167" s="18" t="s">
        <v>1494</v>
      </c>
      <c r="L167" s="18">
        <v>25</v>
      </c>
      <c r="M167" s="18" t="s">
        <v>29</v>
      </c>
      <c r="N167" s="18">
        <v>30012108</v>
      </c>
      <c r="O167" s="18" t="s">
        <v>989</v>
      </c>
      <c r="P167" s="18" t="s">
        <v>988</v>
      </c>
      <c r="Q167" s="19">
        <v>0.45833333333333331</v>
      </c>
      <c r="R167" s="19">
        <v>0.54097222222222219</v>
      </c>
      <c r="S167" s="18" t="s">
        <v>31</v>
      </c>
      <c r="T167" s="18"/>
      <c r="U167" s="18"/>
      <c r="V167" s="18"/>
      <c r="W167" s="18"/>
      <c r="X167" s="18"/>
      <c r="Y167" s="18"/>
      <c r="Z167" s="21" t="s">
        <v>48</v>
      </c>
      <c r="AA167" s="21" t="s">
        <v>33</v>
      </c>
      <c r="AB167" s="18" t="s">
        <v>29</v>
      </c>
      <c r="AC167" s="18"/>
      <c r="AD167"/>
      <c r="AE167"/>
      <c r="AF167"/>
      <c r="AG167"/>
      <c r="AH167"/>
      <c r="AI167"/>
    </row>
    <row r="168" spans="1:35" x14ac:dyDescent="0.25">
      <c r="A168" s="18">
        <v>25</v>
      </c>
      <c r="B168" s="18">
        <v>1000990</v>
      </c>
      <c r="C168" s="18" t="s">
        <v>953</v>
      </c>
      <c r="D168" s="18">
        <v>3</v>
      </c>
      <c r="E168" s="18" t="s">
        <v>834</v>
      </c>
      <c r="F168" s="18" t="s">
        <v>830</v>
      </c>
      <c r="G168" s="18">
        <v>40025419</v>
      </c>
      <c r="H168" s="18" t="s">
        <v>987</v>
      </c>
      <c r="I168" s="18" t="s">
        <v>988</v>
      </c>
      <c r="J168" s="18">
        <v>9</v>
      </c>
      <c r="K168" s="18" t="s">
        <v>1494</v>
      </c>
      <c r="L168" s="18">
        <v>25</v>
      </c>
      <c r="M168" s="18" t="s">
        <v>29</v>
      </c>
      <c r="N168" s="18">
        <v>30012108</v>
      </c>
      <c r="O168" s="18" t="s">
        <v>989</v>
      </c>
      <c r="P168" s="18" t="s">
        <v>988</v>
      </c>
      <c r="Q168" s="19">
        <v>0.45833333333333331</v>
      </c>
      <c r="R168" s="19">
        <v>0.4993055555555555</v>
      </c>
      <c r="S168" s="18"/>
      <c r="T168" s="18"/>
      <c r="U168" s="18" t="s">
        <v>31</v>
      </c>
      <c r="V168" s="18"/>
      <c r="W168" s="18"/>
      <c r="X168" s="18"/>
      <c r="Y168" s="18"/>
      <c r="Z168" s="21" t="s">
        <v>48</v>
      </c>
      <c r="AA168" s="21" t="s">
        <v>33</v>
      </c>
      <c r="AB168" s="18" t="s">
        <v>29</v>
      </c>
      <c r="AC168" s="18"/>
      <c r="AD168"/>
      <c r="AE168"/>
      <c r="AF168"/>
      <c r="AG168"/>
      <c r="AH168"/>
      <c r="AI168"/>
    </row>
    <row r="169" spans="1:35" x14ac:dyDescent="0.25">
      <c r="A169" s="18">
        <v>25</v>
      </c>
      <c r="B169" s="18">
        <v>1000994</v>
      </c>
      <c r="C169" s="18" t="s">
        <v>1011</v>
      </c>
      <c r="D169" s="18">
        <v>3</v>
      </c>
      <c r="E169" s="18" t="s">
        <v>834</v>
      </c>
      <c r="F169" s="18" t="s">
        <v>830</v>
      </c>
      <c r="G169" s="18">
        <v>40025441</v>
      </c>
      <c r="H169" s="18" t="s">
        <v>1012</v>
      </c>
      <c r="I169" s="18" t="s">
        <v>1013</v>
      </c>
      <c r="J169" s="18">
        <v>1</v>
      </c>
      <c r="K169" s="18" t="s">
        <v>1494</v>
      </c>
      <c r="L169" s="18">
        <v>25</v>
      </c>
      <c r="M169" s="18" t="s">
        <v>29</v>
      </c>
      <c r="N169" s="18">
        <v>30012138</v>
      </c>
      <c r="O169" s="18" t="s">
        <v>1014</v>
      </c>
      <c r="P169" s="18" t="s">
        <v>1013</v>
      </c>
      <c r="Q169" s="19">
        <v>0.29166666666666669</v>
      </c>
      <c r="R169" s="19">
        <v>0.35347222222222219</v>
      </c>
      <c r="S169" s="18"/>
      <c r="T169" s="18" t="s">
        <v>31</v>
      </c>
      <c r="U169" s="18"/>
      <c r="V169" s="18" t="s">
        <v>31</v>
      </c>
      <c r="W169" s="18"/>
      <c r="X169" s="18"/>
      <c r="Y169" s="18"/>
      <c r="Z169" s="21" t="s">
        <v>32</v>
      </c>
      <c r="AA169" s="21" t="s">
        <v>33</v>
      </c>
      <c r="AB169" s="18" t="s">
        <v>29</v>
      </c>
      <c r="AC169" s="18"/>
      <c r="AD169"/>
      <c r="AE169"/>
      <c r="AF169"/>
      <c r="AG169"/>
      <c r="AH169"/>
      <c r="AI169"/>
    </row>
    <row r="170" spans="1:35" x14ac:dyDescent="0.25">
      <c r="A170" s="18">
        <v>25</v>
      </c>
      <c r="B170" s="18">
        <v>1000994</v>
      </c>
      <c r="C170" s="18" t="s">
        <v>1011</v>
      </c>
      <c r="D170" s="18">
        <v>3</v>
      </c>
      <c r="E170" s="18" t="s">
        <v>834</v>
      </c>
      <c r="F170" s="18" t="s">
        <v>830</v>
      </c>
      <c r="G170" s="18">
        <v>40025442</v>
      </c>
      <c r="H170" s="18" t="s">
        <v>1015</v>
      </c>
      <c r="I170" s="18" t="s">
        <v>1016</v>
      </c>
      <c r="J170" s="18">
        <v>10</v>
      </c>
      <c r="K170" s="18" t="s">
        <v>1494</v>
      </c>
      <c r="L170" s="18">
        <v>25</v>
      </c>
      <c r="M170" s="18" t="s">
        <v>29</v>
      </c>
      <c r="N170" s="18">
        <v>30012139</v>
      </c>
      <c r="O170" s="18" t="s">
        <v>1017</v>
      </c>
      <c r="P170" s="18" t="s">
        <v>1016</v>
      </c>
      <c r="Q170" s="19">
        <v>0.58333333333333337</v>
      </c>
      <c r="R170" s="19">
        <v>0.66597222222222219</v>
      </c>
      <c r="S170" s="18"/>
      <c r="T170" s="18" t="s">
        <v>31</v>
      </c>
      <c r="U170" s="18"/>
      <c r="V170" s="18" t="s">
        <v>31</v>
      </c>
      <c r="W170" s="18"/>
      <c r="X170" s="18"/>
      <c r="Y170" s="18"/>
      <c r="Z170" s="21" t="s">
        <v>32</v>
      </c>
      <c r="AA170" s="21" t="s">
        <v>33</v>
      </c>
      <c r="AB170" s="18" t="s">
        <v>29</v>
      </c>
      <c r="AC170" s="18"/>
      <c r="AD170"/>
      <c r="AE170"/>
      <c r="AF170"/>
      <c r="AG170"/>
      <c r="AH170"/>
      <c r="AI170"/>
    </row>
    <row r="171" spans="1:35" x14ac:dyDescent="0.25">
      <c r="A171" s="18">
        <v>25</v>
      </c>
      <c r="B171" s="18">
        <v>1000994</v>
      </c>
      <c r="C171" s="18" t="s">
        <v>1011</v>
      </c>
      <c r="D171" s="18">
        <v>3</v>
      </c>
      <c r="E171" s="18" t="s">
        <v>834</v>
      </c>
      <c r="F171" s="18" t="s">
        <v>830</v>
      </c>
      <c r="G171" s="18">
        <v>40025443</v>
      </c>
      <c r="H171" s="18" t="s">
        <v>1018</v>
      </c>
      <c r="I171" s="18" t="s">
        <v>1019</v>
      </c>
      <c r="J171" s="18">
        <v>11</v>
      </c>
      <c r="K171" s="18" t="s">
        <v>1494</v>
      </c>
      <c r="L171" s="18">
        <v>25</v>
      </c>
      <c r="M171" s="18" t="s">
        <v>29</v>
      </c>
      <c r="N171" s="18">
        <v>30012140</v>
      </c>
      <c r="O171" s="18" t="s">
        <v>1020</v>
      </c>
      <c r="P171" s="18" t="s">
        <v>1019</v>
      </c>
      <c r="Q171" s="19">
        <v>0.375</v>
      </c>
      <c r="R171" s="19">
        <v>0.45763888888888887</v>
      </c>
      <c r="S171" s="18" t="s">
        <v>31</v>
      </c>
      <c r="T171" s="18"/>
      <c r="U171" s="18"/>
      <c r="V171" s="18"/>
      <c r="W171" s="18"/>
      <c r="X171" s="18"/>
      <c r="Y171" s="18"/>
      <c r="Z171" s="21" t="s">
        <v>32</v>
      </c>
      <c r="AA171" s="21" t="s">
        <v>33</v>
      </c>
      <c r="AB171" s="18" t="s">
        <v>29</v>
      </c>
      <c r="AC171" s="18"/>
      <c r="AD171"/>
      <c r="AE171"/>
      <c r="AF171"/>
      <c r="AG171"/>
      <c r="AH171"/>
      <c r="AI171"/>
    </row>
    <row r="172" spans="1:35" x14ac:dyDescent="0.25">
      <c r="A172" s="18">
        <v>25</v>
      </c>
      <c r="B172" s="18">
        <v>1000994</v>
      </c>
      <c r="C172" s="18" t="s">
        <v>1011</v>
      </c>
      <c r="D172" s="18">
        <v>3</v>
      </c>
      <c r="E172" s="18" t="s">
        <v>834</v>
      </c>
      <c r="F172" s="18" t="s">
        <v>830</v>
      </c>
      <c r="G172" s="18">
        <v>40025443</v>
      </c>
      <c r="H172" s="18" t="s">
        <v>1018</v>
      </c>
      <c r="I172" s="18" t="s">
        <v>1019</v>
      </c>
      <c r="J172" s="18">
        <v>11</v>
      </c>
      <c r="K172" s="18" t="s">
        <v>1494</v>
      </c>
      <c r="L172" s="18">
        <v>25</v>
      </c>
      <c r="M172" s="18" t="s">
        <v>29</v>
      </c>
      <c r="N172" s="18">
        <v>30012140</v>
      </c>
      <c r="O172" s="18" t="s">
        <v>1020</v>
      </c>
      <c r="P172" s="18" t="s">
        <v>1019</v>
      </c>
      <c r="Q172" s="19">
        <v>0.375</v>
      </c>
      <c r="R172" s="19">
        <v>0.41597222222222219</v>
      </c>
      <c r="S172" s="18"/>
      <c r="T172" s="18"/>
      <c r="U172" s="18" t="s">
        <v>31</v>
      </c>
      <c r="V172" s="18"/>
      <c r="W172" s="18"/>
      <c r="X172" s="18"/>
      <c r="Y172" s="18"/>
      <c r="Z172" s="21" t="s">
        <v>32</v>
      </c>
      <c r="AA172" s="21" t="s">
        <v>33</v>
      </c>
      <c r="AB172" s="18" t="s">
        <v>29</v>
      </c>
      <c r="AC172" s="18"/>
      <c r="AD172"/>
      <c r="AE172"/>
      <c r="AF172"/>
      <c r="AG172"/>
      <c r="AH172"/>
      <c r="AI172"/>
    </row>
    <row r="173" spans="1:35" x14ac:dyDescent="0.25">
      <c r="A173" s="18">
        <v>25</v>
      </c>
      <c r="B173" s="18">
        <v>1000994</v>
      </c>
      <c r="C173" s="18" t="s">
        <v>1011</v>
      </c>
      <c r="D173" s="18">
        <v>3</v>
      </c>
      <c r="E173" s="18" t="s">
        <v>834</v>
      </c>
      <c r="F173" s="18" t="s">
        <v>830</v>
      </c>
      <c r="G173" s="18">
        <v>40025444</v>
      </c>
      <c r="H173" s="18" t="s">
        <v>1021</v>
      </c>
      <c r="I173" s="18" t="s">
        <v>1022</v>
      </c>
      <c r="J173" s="18">
        <v>12</v>
      </c>
      <c r="K173" s="18" t="s">
        <v>1494</v>
      </c>
      <c r="L173" s="18">
        <v>25</v>
      </c>
      <c r="M173" s="18" t="s">
        <v>29</v>
      </c>
      <c r="N173" s="18">
        <v>30012142</v>
      </c>
      <c r="O173" s="18" t="s">
        <v>1023</v>
      </c>
      <c r="P173" s="18" t="s">
        <v>1022</v>
      </c>
      <c r="Q173" s="19">
        <v>0.66666666666666663</v>
      </c>
      <c r="R173" s="19">
        <v>0.7284722222222223</v>
      </c>
      <c r="S173" s="18"/>
      <c r="T173" s="18" t="s">
        <v>31</v>
      </c>
      <c r="U173" s="18"/>
      <c r="V173" s="18" t="s">
        <v>31</v>
      </c>
      <c r="W173" s="18"/>
      <c r="X173" s="18"/>
      <c r="Y173" s="18"/>
      <c r="Z173" s="21" t="s">
        <v>32</v>
      </c>
      <c r="AA173" s="21" t="s">
        <v>33</v>
      </c>
      <c r="AB173" s="18" t="s">
        <v>29</v>
      </c>
      <c r="AC173" s="18"/>
      <c r="AD173"/>
      <c r="AE173"/>
      <c r="AF173"/>
      <c r="AG173"/>
      <c r="AH173"/>
      <c r="AI173"/>
    </row>
    <row r="174" spans="1:35" x14ac:dyDescent="0.25">
      <c r="A174" s="18">
        <v>25</v>
      </c>
      <c r="B174" s="18">
        <v>1000994</v>
      </c>
      <c r="C174" s="18" t="s">
        <v>1011</v>
      </c>
      <c r="D174" s="18">
        <v>3</v>
      </c>
      <c r="E174" s="18" t="s">
        <v>834</v>
      </c>
      <c r="F174" s="18" t="s">
        <v>830</v>
      </c>
      <c r="G174" s="18">
        <v>40025445</v>
      </c>
      <c r="H174" s="18" t="s">
        <v>1024</v>
      </c>
      <c r="I174" s="18" t="s">
        <v>1025</v>
      </c>
      <c r="J174" s="18">
        <v>13</v>
      </c>
      <c r="K174" s="18" t="s">
        <v>1494</v>
      </c>
      <c r="L174" s="18">
        <v>25</v>
      </c>
      <c r="M174" s="18" t="s">
        <v>29</v>
      </c>
      <c r="N174" s="18">
        <v>30012143</v>
      </c>
      <c r="O174" s="18" t="s">
        <v>1026</v>
      </c>
      <c r="P174" s="18" t="s">
        <v>1025</v>
      </c>
      <c r="Q174" s="19">
        <v>0.75</v>
      </c>
      <c r="R174" s="19">
        <v>0.81180555555555556</v>
      </c>
      <c r="S174" s="18"/>
      <c r="T174" s="18" t="s">
        <v>31</v>
      </c>
      <c r="U174" s="18"/>
      <c r="V174" s="18" t="s">
        <v>31</v>
      </c>
      <c r="W174" s="18"/>
      <c r="X174" s="18"/>
      <c r="Y174" s="18"/>
      <c r="Z174" s="21" t="s">
        <v>32</v>
      </c>
      <c r="AA174" s="21" t="s">
        <v>33</v>
      </c>
      <c r="AB174" s="18" t="s">
        <v>29</v>
      </c>
      <c r="AC174" s="18"/>
      <c r="AD174"/>
      <c r="AE174"/>
      <c r="AF174"/>
      <c r="AG174"/>
      <c r="AH174"/>
      <c r="AI174"/>
    </row>
    <row r="175" spans="1:35" x14ac:dyDescent="0.25">
      <c r="A175" s="18">
        <v>25</v>
      </c>
      <c r="B175" s="18">
        <v>1000994</v>
      </c>
      <c r="C175" s="18" t="s">
        <v>1011</v>
      </c>
      <c r="D175" s="18">
        <v>3</v>
      </c>
      <c r="E175" s="18" t="s">
        <v>834</v>
      </c>
      <c r="F175" s="18" t="s">
        <v>830</v>
      </c>
      <c r="G175" s="18">
        <v>40025446</v>
      </c>
      <c r="H175" s="18" t="s">
        <v>1027</v>
      </c>
      <c r="I175" s="18" t="s">
        <v>1028</v>
      </c>
      <c r="J175" s="18">
        <v>14</v>
      </c>
      <c r="K175" s="18" t="s">
        <v>1494</v>
      </c>
      <c r="L175" s="18">
        <v>25</v>
      </c>
      <c r="M175" s="18" t="s">
        <v>29</v>
      </c>
      <c r="N175" s="18">
        <v>30012144</v>
      </c>
      <c r="O175" s="18" t="s">
        <v>1029</v>
      </c>
      <c r="P175" s="18" t="s">
        <v>1028</v>
      </c>
      <c r="Q175" s="19">
        <v>0.75</v>
      </c>
      <c r="R175" s="19">
        <v>0.81180555555555556</v>
      </c>
      <c r="S175" s="18"/>
      <c r="T175" s="18" t="s">
        <v>31</v>
      </c>
      <c r="U175" s="18"/>
      <c r="V175" s="18" t="s">
        <v>31</v>
      </c>
      <c r="W175" s="18"/>
      <c r="X175" s="18"/>
      <c r="Y175" s="18"/>
      <c r="Z175" s="21" t="s">
        <v>32</v>
      </c>
      <c r="AA175" s="21" t="s">
        <v>33</v>
      </c>
      <c r="AB175" s="18" t="s">
        <v>29</v>
      </c>
      <c r="AC175" s="18"/>
      <c r="AD175"/>
      <c r="AE175"/>
      <c r="AF175"/>
      <c r="AG175"/>
      <c r="AH175"/>
      <c r="AI175"/>
    </row>
    <row r="176" spans="1:35" x14ac:dyDescent="0.25">
      <c r="A176" s="18">
        <v>25</v>
      </c>
      <c r="B176" s="18">
        <v>1000994</v>
      </c>
      <c r="C176" s="18" t="s">
        <v>1011</v>
      </c>
      <c r="D176" s="18">
        <v>3</v>
      </c>
      <c r="E176" s="18" t="s">
        <v>834</v>
      </c>
      <c r="F176" s="18" t="s">
        <v>830</v>
      </c>
      <c r="G176" s="18">
        <v>40025447</v>
      </c>
      <c r="H176" s="18" t="s">
        <v>1030</v>
      </c>
      <c r="I176" s="18" t="s">
        <v>1031</v>
      </c>
      <c r="J176" s="18">
        <v>15</v>
      </c>
      <c r="K176" s="18" t="s">
        <v>1494</v>
      </c>
      <c r="L176" s="18">
        <v>25</v>
      </c>
      <c r="M176" s="18" t="s">
        <v>29</v>
      </c>
      <c r="N176" s="18">
        <v>30012145</v>
      </c>
      <c r="O176" s="18" t="s">
        <v>1032</v>
      </c>
      <c r="P176" s="18" t="s">
        <v>1031</v>
      </c>
      <c r="Q176" s="19">
        <v>0.83333333333333337</v>
      </c>
      <c r="R176" s="19">
        <v>0.91666666666666663</v>
      </c>
      <c r="S176" s="18"/>
      <c r="T176" s="18" t="s">
        <v>31</v>
      </c>
      <c r="U176" s="18"/>
      <c r="V176" s="18" t="s">
        <v>31</v>
      </c>
      <c r="W176" s="18"/>
      <c r="X176" s="18"/>
      <c r="Y176" s="18"/>
      <c r="Z176" s="21" t="s">
        <v>32</v>
      </c>
      <c r="AA176" s="21" t="s">
        <v>33</v>
      </c>
      <c r="AB176" s="18" t="s">
        <v>29</v>
      </c>
      <c r="AC176" s="18"/>
      <c r="AD176"/>
      <c r="AE176"/>
      <c r="AF176"/>
      <c r="AG176"/>
      <c r="AH176"/>
      <c r="AI176"/>
    </row>
    <row r="177" spans="1:35" x14ac:dyDescent="0.25">
      <c r="A177" s="18">
        <v>25</v>
      </c>
      <c r="B177" s="18">
        <v>1000994</v>
      </c>
      <c r="C177" s="18" t="s">
        <v>1011</v>
      </c>
      <c r="D177" s="18">
        <v>3</v>
      </c>
      <c r="E177" s="18" t="s">
        <v>834</v>
      </c>
      <c r="F177" s="18" t="s">
        <v>830</v>
      </c>
      <c r="G177" s="18">
        <v>40025448</v>
      </c>
      <c r="H177" s="18" t="s">
        <v>1033</v>
      </c>
      <c r="I177" s="18" t="s">
        <v>1034</v>
      </c>
      <c r="J177" s="18">
        <v>2</v>
      </c>
      <c r="K177" s="18" t="s">
        <v>1494</v>
      </c>
      <c r="L177" s="18">
        <v>25</v>
      </c>
      <c r="M177" s="18" t="s">
        <v>29</v>
      </c>
      <c r="N177" s="18">
        <v>30012146</v>
      </c>
      <c r="O177" s="18" t="s">
        <v>1035</v>
      </c>
      <c r="P177" s="18" t="s">
        <v>1034</v>
      </c>
      <c r="Q177" s="19">
        <v>0.29166666666666669</v>
      </c>
      <c r="R177" s="19">
        <v>0.35347222222222219</v>
      </c>
      <c r="S177" s="18"/>
      <c r="T177" s="18" t="s">
        <v>31</v>
      </c>
      <c r="U177" s="18"/>
      <c r="V177" s="18" t="s">
        <v>31</v>
      </c>
      <c r="W177" s="18"/>
      <c r="X177" s="18"/>
      <c r="Y177" s="18"/>
      <c r="Z177" s="21" t="s">
        <v>32</v>
      </c>
      <c r="AA177" s="21" t="s">
        <v>33</v>
      </c>
      <c r="AB177" s="18" t="s">
        <v>29</v>
      </c>
      <c r="AC177" s="18"/>
      <c r="AD177"/>
      <c r="AE177"/>
      <c r="AF177"/>
      <c r="AG177"/>
      <c r="AH177"/>
      <c r="AI177"/>
    </row>
    <row r="178" spans="1:35" x14ac:dyDescent="0.25">
      <c r="A178" s="18">
        <v>25</v>
      </c>
      <c r="B178" s="18">
        <v>1000994</v>
      </c>
      <c r="C178" s="18" t="s">
        <v>1011</v>
      </c>
      <c r="D178" s="18">
        <v>3</v>
      </c>
      <c r="E178" s="18" t="s">
        <v>834</v>
      </c>
      <c r="F178" s="18" t="s">
        <v>830</v>
      </c>
      <c r="G178" s="18">
        <v>40025449</v>
      </c>
      <c r="H178" s="18" t="s">
        <v>1036</v>
      </c>
      <c r="I178" s="18" t="s">
        <v>1037</v>
      </c>
      <c r="J178" s="18">
        <v>3</v>
      </c>
      <c r="K178" s="18" t="s">
        <v>1494</v>
      </c>
      <c r="L178" s="18">
        <v>25</v>
      </c>
      <c r="M178" s="18" t="s">
        <v>29</v>
      </c>
      <c r="N178" s="18">
        <v>30012147</v>
      </c>
      <c r="O178" s="18" t="s">
        <v>1038</v>
      </c>
      <c r="P178" s="18" t="s">
        <v>1037</v>
      </c>
      <c r="Q178" s="19">
        <v>0.375</v>
      </c>
      <c r="R178" s="19">
        <v>0.4368055555555555</v>
      </c>
      <c r="S178" s="18"/>
      <c r="T178" s="18" t="s">
        <v>31</v>
      </c>
      <c r="U178" s="18"/>
      <c r="V178" s="18" t="s">
        <v>31</v>
      </c>
      <c r="W178" s="18"/>
      <c r="X178" s="18"/>
      <c r="Y178" s="18"/>
      <c r="Z178" s="21" t="s">
        <v>32</v>
      </c>
      <c r="AA178" s="21" t="s">
        <v>33</v>
      </c>
      <c r="AB178" s="18" t="s">
        <v>29</v>
      </c>
      <c r="AC178" s="18"/>
      <c r="AD178"/>
      <c r="AE178"/>
      <c r="AF178"/>
      <c r="AG178"/>
      <c r="AH178"/>
      <c r="AI178"/>
    </row>
    <row r="179" spans="1:35" x14ac:dyDescent="0.25">
      <c r="A179" s="18">
        <v>25</v>
      </c>
      <c r="B179" s="18">
        <v>1000994</v>
      </c>
      <c r="C179" s="18" t="s">
        <v>1011</v>
      </c>
      <c r="D179" s="18">
        <v>3</v>
      </c>
      <c r="E179" s="18" t="s">
        <v>834</v>
      </c>
      <c r="F179" s="18" t="s">
        <v>830</v>
      </c>
      <c r="G179" s="18">
        <v>40025450</v>
      </c>
      <c r="H179" s="18" t="s">
        <v>1039</v>
      </c>
      <c r="I179" s="18" t="s">
        <v>1040</v>
      </c>
      <c r="J179" s="18">
        <v>4</v>
      </c>
      <c r="K179" s="18" t="s">
        <v>1494</v>
      </c>
      <c r="L179" s="18">
        <v>25</v>
      </c>
      <c r="M179" s="18" t="s">
        <v>29</v>
      </c>
      <c r="N179" s="18">
        <v>30012148</v>
      </c>
      <c r="O179" s="18" t="s">
        <v>1041</v>
      </c>
      <c r="P179" s="18" t="s">
        <v>1040</v>
      </c>
      <c r="Q179" s="19">
        <v>0.375</v>
      </c>
      <c r="R179" s="19">
        <v>0.4368055555555555</v>
      </c>
      <c r="S179" s="18"/>
      <c r="T179" s="18" t="s">
        <v>31</v>
      </c>
      <c r="U179" s="18"/>
      <c r="V179" s="18" t="s">
        <v>31</v>
      </c>
      <c r="W179" s="18"/>
      <c r="X179" s="18"/>
      <c r="Y179" s="18"/>
      <c r="Z179" s="21" t="s">
        <v>32</v>
      </c>
      <c r="AA179" s="21" t="s">
        <v>33</v>
      </c>
      <c r="AB179" s="18" t="s">
        <v>29</v>
      </c>
      <c r="AC179" s="18"/>
      <c r="AD179"/>
      <c r="AE179"/>
      <c r="AF179"/>
      <c r="AG179"/>
      <c r="AH179"/>
      <c r="AI179"/>
    </row>
    <row r="180" spans="1:35" x14ac:dyDescent="0.25">
      <c r="A180" s="18">
        <v>25</v>
      </c>
      <c r="B180" s="18">
        <v>1000994</v>
      </c>
      <c r="C180" s="18" t="s">
        <v>1011</v>
      </c>
      <c r="D180" s="18">
        <v>3</v>
      </c>
      <c r="E180" s="18" t="s">
        <v>834</v>
      </c>
      <c r="F180" s="18" t="s">
        <v>830</v>
      </c>
      <c r="G180" s="18">
        <v>40025451</v>
      </c>
      <c r="H180" s="18" t="s">
        <v>1042</v>
      </c>
      <c r="I180" s="18" t="s">
        <v>1043</v>
      </c>
      <c r="J180" s="18">
        <v>5</v>
      </c>
      <c r="K180" s="18" t="s">
        <v>1494</v>
      </c>
      <c r="L180" s="18">
        <v>25</v>
      </c>
      <c r="M180" s="18" t="s">
        <v>29</v>
      </c>
      <c r="N180" s="18">
        <v>30012149</v>
      </c>
      <c r="O180" s="18" t="s">
        <v>1044</v>
      </c>
      <c r="P180" s="18" t="s">
        <v>1043</v>
      </c>
      <c r="Q180" s="19">
        <v>0.375</v>
      </c>
      <c r="R180" s="19">
        <v>0.4368055555555555</v>
      </c>
      <c r="S180" s="18"/>
      <c r="T180" s="18" t="s">
        <v>31</v>
      </c>
      <c r="U180" s="18"/>
      <c r="V180" s="18" t="s">
        <v>31</v>
      </c>
      <c r="W180" s="18"/>
      <c r="X180" s="18"/>
      <c r="Y180" s="18"/>
      <c r="Z180" s="21" t="s">
        <v>32</v>
      </c>
      <c r="AA180" s="21" t="s">
        <v>33</v>
      </c>
      <c r="AB180" s="18" t="s">
        <v>29</v>
      </c>
      <c r="AC180" s="18"/>
      <c r="AD180"/>
      <c r="AE180"/>
      <c r="AF180"/>
      <c r="AG180"/>
      <c r="AH180"/>
      <c r="AI180"/>
    </row>
    <row r="181" spans="1:35" x14ac:dyDescent="0.25">
      <c r="A181" s="18">
        <v>25</v>
      </c>
      <c r="B181" s="18">
        <v>1000994</v>
      </c>
      <c r="C181" s="18" t="s">
        <v>1011</v>
      </c>
      <c r="D181" s="18">
        <v>3</v>
      </c>
      <c r="E181" s="18" t="s">
        <v>834</v>
      </c>
      <c r="F181" s="18" t="s">
        <v>830</v>
      </c>
      <c r="G181" s="18">
        <v>40025452</v>
      </c>
      <c r="H181" s="18" t="s">
        <v>1045</v>
      </c>
      <c r="I181" s="18" t="s">
        <v>1046</v>
      </c>
      <c r="J181" s="18">
        <v>6</v>
      </c>
      <c r="K181" s="18" t="s">
        <v>1494</v>
      </c>
      <c r="L181" s="18">
        <v>25</v>
      </c>
      <c r="M181" s="18" t="s">
        <v>29</v>
      </c>
      <c r="N181" s="18">
        <v>30012150</v>
      </c>
      <c r="O181" s="18" t="s">
        <v>1047</v>
      </c>
      <c r="P181" s="18" t="s">
        <v>1046</v>
      </c>
      <c r="Q181" s="19">
        <v>0.45833333333333331</v>
      </c>
      <c r="R181" s="19">
        <v>0.52013888888888882</v>
      </c>
      <c r="S181" s="18"/>
      <c r="T181" s="18" t="s">
        <v>31</v>
      </c>
      <c r="U181" s="18"/>
      <c r="V181" s="18" t="s">
        <v>31</v>
      </c>
      <c r="W181" s="18"/>
      <c r="X181" s="18"/>
      <c r="Y181" s="18"/>
      <c r="Z181" s="21" t="s">
        <v>32</v>
      </c>
      <c r="AA181" s="21" t="s">
        <v>33</v>
      </c>
      <c r="AB181" s="18" t="s">
        <v>29</v>
      </c>
      <c r="AC181" s="18"/>
      <c r="AD181"/>
      <c r="AE181"/>
      <c r="AF181"/>
      <c r="AG181"/>
      <c r="AH181"/>
      <c r="AI181"/>
    </row>
    <row r="182" spans="1:35" x14ac:dyDescent="0.25">
      <c r="A182" s="18">
        <v>25</v>
      </c>
      <c r="B182" s="18">
        <v>1000994</v>
      </c>
      <c r="C182" s="18" t="s">
        <v>1011</v>
      </c>
      <c r="D182" s="18">
        <v>3</v>
      </c>
      <c r="E182" s="18" t="s">
        <v>834</v>
      </c>
      <c r="F182" s="18" t="s">
        <v>830</v>
      </c>
      <c r="G182" s="18">
        <v>40025453</v>
      </c>
      <c r="H182" s="18" t="s">
        <v>1048</v>
      </c>
      <c r="I182" s="18" t="s">
        <v>1049</v>
      </c>
      <c r="J182" s="18">
        <v>7</v>
      </c>
      <c r="K182" s="18" t="s">
        <v>1494</v>
      </c>
      <c r="L182" s="18">
        <v>25</v>
      </c>
      <c r="M182" s="18" t="s">
        <v>29</v>
      </c>
      <c r="N182" s="18">
        <v>30012151</v>
      </c>
      <c r="O182" s="18" t="s">
        <v>1050</v>
      </c>
      <c r="P182" s="18" t="s">
        <v>1049</v>
      </c>
      <c r="Q182" s="19">
        <v>0.45833333333333331</v>
      </c>
      <c r="R182" s="19">
        <v>0.52013888888888882</v>
      </c>
      <c r="S182" s="18"/>
      <c r="T182" s="18" t="s">
        <v>31</v>
      </c>
      <c r="U182" s="18"/>
      <c r="V182" s="18" t="s">
        <v>31</v>
      </c>
      <c r="W182" s="18"/>
      <c r="X182" s="18"/>
      <c r="Y182" s="18"/>
      <c r="Z182" s="21" t="s">
        <v>32</v>
      </c>
      <c r="AA182" s="21" t="s">
        <v>33</v>
      </c>
      <c r="AB182" s="18" t="s">
        <v>29</v>
      </c>
      <c r="AC182" s="18"/>
      <c r="AD182"/>
      <c r="AE182"/>
      <c r="AF182"/>
      <c r="AG182"/>
      <c r="AH182"/>
      <c r="AI182"/>
    </row>
    <row r="183" spans="1:35" x14ac:dyDescent="0.25">
      <c r="A183" s="18">
        <v>25</v>
      </c>
      <c r="B183" s="18">
        <v>1000994</v>
      </c>
      <c r="C183" s="18" t="s">
        <v>1011</v>
      </c>
      <c r="D183" s="18">
        <v>3</v>
      </c>
      <c r="E183" s="18" t="s">
        <v>834</v>
      </c>
      <c r="F183" s="18" t="s">
        <v>830</v>
      </c>
      <c r="G183" s="18">
        <v>40025454</v>
      </c>
      <c r="H183" s="18" t="s">
        <v>1051</v>
      </c>
      <c r="I183" s="18" t="s">
        <v>1052</v>
      </c>
      <c r="J183" s="18">
        <v>8</v>
      </c>
      <c r="K183" s="18" t="s">
        <v>1494</v>
      </c>
      <c r="L183" s="18">
        <v>25</v>
      </c>
      <c r="M183" s="18" t="s">
        <v>29</v>
      </c>
      <c r="N183" s="18">
        <v>30012152</v>
      </c>
      <c r="O183" s="18" t="s">
        <v>1053</v>
      </c>
      <c r="P183" s="18" t="s">
        <v>1052</v>
      </c>
      <c r="Q183" s="19">
        <v>0.45833333333333331</v>
      </c>
      <c r="R183" s="19">
        <v>0.52013888888888882</v>
      </c>
      <c r="S183" s="18"/>
      <c r="T183" s="18" t="s">
        <v>31</v>
      </c>
      <c r="U183" s="18"/>
      <c r="V183" s="18" t="s">
        <v>31</v>
      </c>
      <c r="W183" s="18"/>
      <c r="X183" s="18"/>
      <c r="Y183" s="18"/>
      <c r="Z183" s="21" t="s">
        <v>32</v>
      </c>
      <c r="AA183" s="21" t="s">
        <v>33</v>
      </c>
      <c r="AB183" s="18" t="s">
        <v>29</v>
      </c>
      <c r="AC183" s="18"/>
      <c r="AD183"/>
      <c r="AE183"/>
      <c r="AF183"/>
      <c r="AG183"/>
      <c r="AH183"/>
      <c r="AI183"/>
    </row>
    <row r="184" spans="1:35" x14ac:dyDescent="0.25">
      <c r="A184" s="18">
        <v>25</v>
      </c>
      <c r="B184" s="18">
        <v>1000994</v>
      </c>
      <c r="C184" s="18" t="s">
        <v>1011</v>
      </c>
      <c r="D184" s="18">
        <v>3</v>
      </c>
      <c r="E184" s="18" t="s">
        <v>834</v>
      </c>
      <c r="F184" s="18" t="s">
        <v>830</v>
      </c>
      <c r="G184" s="18">
        <v>40025455</v>
      </c>
      <c r="H184" s="18" t="s">
        <v>1054</v>
      </c>
      <c r="I184" s="18" t="s">
        <v>1055</v>
      </c>
      <c r="J184" s="18">
        <v>9</v>
      </c>
      <c r="K184" s="18" t="s">
        <v>1494</v>
      </c>
      <c r="L184" s="18">
        <v>25</v>
      </c>
      <c r="M184" s="18" t="s">
        <v>29</v>
      </c>
      <c r="N184" s="18">
        <v>30012153</v>
      </c>
      <c r="O184" s="18" t="s">
        <v>1056</v>
      </c>
      <c r="P184" s="18" t="s">
        <v>1055</v>
      </c>
      <c r="Q184" s="19">
        <v>0.58333333333333337</v>
      </c>
      <c r="R184" s="19">
        <v>0.66597222222222219</v>
      </c>
      <c r="S184" s="18"/>
      <c r="T184" s="18" t="s">
        <v>31</v>
      </c>
      <c r="U184" s="18"/>
      <c r="V184" s="18" t="s">
        <v>31</v>
      </c>
      <c r="W184" s="18"/>
      <c r="X184" s="18"/>
      <c r="Y184" s="18"/>
      <c r="Z184" s="21" t="s">
        <v>32</v>
      </c>
      <c r="AA184" s="21" t="s">
        <v>33</v>
      </c>
      <c r="AB184" s="18" t="s">
        <v>29</v>
      </c>
      <c r="AC184" s="18"/>
      <c r="AD184"/>
      <c r="AE184"/>
      <c r="AF184"/>
      <c r="AG184"/>
      <c r="AH184"/>
      <c r="AI184"/>
    </row>
    <row r="185" spans="1:35" x14ac:dyDescent="0.25">
      <c r="A185" s="18">
        <v>25</v>
      </c>
      <c r="B185" s="18">
        <v>1000996</v>
      </c>
      <c r="C185" s="18" t="s">
        <v>1087</v>
      </c>
      <c r="D185" s="18">
        <v>2</v>
      </c>
      <c r="E185" s="18" t="s">
        <v>25</v>
      </c>
      <c r="F185" s="18" t="s">
        <v>830</v>
      </c>
      <c r="G185" s="18">
        <v>40022116</v>
      </c>
      <c r="H185" s="18" t="s">
        <v>1088</v>
      </c>
      <c r="I185" s="18" t="s">
        <v>1089</v>
      </c>
      <c r="J185" s="18">
        <v>1</v>
      </c>
      <c r="K185" s="18" t="s">
        <v>1492</v>
      </c>
      <c r="L185" s="18">
        <v>25</v>
      </c>
      <c r="M185" s="18" t="s">
        <v>29</v>
      </c>
      <c r="N185" s="18">
        <v>30009750</v>
      </c>
      <c r="O185" s="18" t="s">
        <v>1090</v>
      </c>
      <c r="P185" s="18" t="s">
        <v>1089</v>
      </c>
      <c r="Q185" s="19">
        <v>0.29166666666666669</v>
      </c>
      <c r="R185" s="19">
        <v>0.3743055555555555</v>
      </c>
      <c r="S185" s="18"/>
      <c r="T185" s="18"/>
      <c r="U185" s="18" t="s">
        <v>31</v>
      </c>
      <c r="V185" s="18"/>
      <c r="W185" s="18" t="s">
        <v>31</v>
      </c>
      <c r="X185" s="18"/>
      <c r="Y185" s="18"/>
      <c r="Z185" s="21" t="s">
        <v>32</v>
      </c>
      <c r="AA185" s="21" t="s">
        <v>41</v>
      </c>
      <c r="AB185" s="18" t="s">
        <v>29</v>
      </c>
      <c r="AC185" s="18"/>
      <c r="AD185"/>
      <c r="AE185"/>
      <c r="AF185"/>
      <c r="AG185"/>
      <c r="AH185"/>
      <c r="AI185"/>
    </row>
    <row r="186" spans="1:35" x14ac:dyDescent="0.25">
      <c r="A186" s="18">
        <v>25</v>
      </c>
      <c r="B186" s="18">
        <v>1000996</v>
      </c>
      <c r="C186" s="18" t="s">
        <v>1087</v>
      </c>
      <c r="D186" s="18">
        <v>2</v>
      </c>
      <c r="E186" s="18" t="s">
        <v>25</v>
      </c>
      <c r="F186" s="18" t="s">
        <v>830</v>
      </c>
      <c r="G186" s="18">
        <v>40022117</v>
      </c>
      <c r="H186" s="18" t="s">
        <v>1091</v>
      </c>
      <c r="I186" s="18" t="s">
        <v>1092</v>
      </c>
      <c r="J186" s="18">
        <v>2</v>
      </c>
      <c r="K186" s="18" t="s">
        <v>1492</v>
      </c>
      <c r="L186" s="18">
        <v>25</v>
      </c>
      <c r="M186" s="18" t="s">
        <v>29</v>
      </c>
      <c r="N186" s="18">
        <v>30009751</v>
      </c>
      <c r="O186" s="18" t="s">
        <v>1093</v>
      </c>
      <c r="P186" s="18" t="s">
        <v>1092</v>
      </c>
      <c r="Q186" s="19">
        <v>0.375</v>
      </c>
      <c r="R186" s="19">
        <v>0.45763888888888887</v>
      </c>
      <c r="S186" s="18"/>
      <c r="T186" s="18"/>
      <c r="U186" s="18" t="s">
        <v>31</v>
      </c>
      <c r="V186" s="18"/>
      <c r="W186" s="18" t="s">
        <v>31</v>
      </c>
      <c r="X186" s="18"/>
      <c r="Y186" s="18"/>
      <c r="Z186" s="21" t="s">
        <v>32</v>
      </c>
      <c r="AA186" s="21" t="s">
        <v>41</v>
      </c>
      <c r="AB186" s="18" t="s">
        <v>29</v>
      </c>
      <c r="AC186" s="18"/>
      <c r="AD186"/>
      <c r="AE186"/>
      <c r="AF186"/>
      <c r="AG186"/>
      <c r="AH186"/>
      <c r="AI186"/>
    </row>
    <row r="187" spans="1:35" x14ac:dyDescent="0.25">
      <c r="A187" s="18">
        <v>25</v>
      </c>
      <c r="B187" s="18">
        <v>1000996</v>
      </c>
      <c r="C187" s="18" t="s">
        <v>1087</v>
      </c>
      <c r="D187" s="18">
        <v>2</v>
      </c>
      <c r="E187" s="18" t="s">
        <v>25</v>
      </c>
      <c r="F187" s="18" t="s">
        <v>830</v>
      </c>
      <c r="G187" s="18">
        <v>40022118</v>
      </c>
      <c r="H187" s="18" t="s">
        <v>1094</v>
      </c>
      <c r="I187" s="18" t="s">
        <v>1095</v>
      </c>
      <c r="J187" s="18">
        <v>3</v>
      </c>
      <c r="K187" s="18" t="s">
        <v>1492</v>
      </c>
      <c r="L187" s="18">
        <v>25</v>
      </c>
      <c r="M187" s="18" t="s">
        <v>29</v>
      </c>
      <c r="N187" s="18">
        <v>30009752</v>
      </c>
      <c r="O187" s="18" t="s">
        <v>1096</v>
      </c>
      <c r="P187" s="18" t="s">
        <v>1095</v>
      </c>
      <c r="Q187" s="19">
        <v>0.45833333333333331</v>
      </c>
      <c r="R187" s="19">
        <v>0.54097222222222219</v>
      </c>
      <c r="S187" s="18"/>
      <c r="T187" s="18" t="s">
        <v>31</v>
      </c>
      <c r="U187" s="18"/>
      <c r="V187" s="18" t="s">
        <v>31</v>
      </c>
      <c r="W187" s="18"/>
      <c r="X187" s="18"/>
      <c r="Y187" s="18"/>
      <c r="Z187" s="21" t="s">
        <v>32</v>
      </c>
      <c r="AA187" s="21" t="s">
        <v>41</v>
      </c>
      <c r="AB187" s="18" t="s">
        <v>29</v>
      </c>
      <c r="AC187" s="18"/>
      <c r="AD187"/>
      <c r="AE187"/>
      <c r="AF187"/>
      <c r="AG187"/>
      <c r="AH187"/>
      <c r="AI187"/>
    </row>
    <row r="188" spans="1:35" x14ac:dyDescent="0.25">
      <c r="A188" s="18">
        <v>25</v>
      </c>
      <c r="B188" s="18">
        <v>1000996</v>
      </c>
      <c r="C188" s="18" t="s">
        <v>1087</v>
      </c>
      <c r="D188" s="18">
        <v>2</v>
      </c>
      <c r="E188" s="18" t="s">
        <v>25</v>
      </c>
      <c r="F188" s="18" t="s">
        <v>830</v>
      </c>
      <c r="G188" s="18">
        <v>40022119</v>
      </c>
      <c r="H188" s="18" t="s">
        <v>1097</v>
      </c>
      <c r="I188" s="18" t="s">
        <v>1098</v>
      </c>
      <c r="J188" s="18">
        <v>4</v>
      </c>
      <c r="K188" s="18" t="s">
        <v>1492</v>
      </c>
      <c r="L188" s="18">
        <v>25</v>
      </c>
      <c r="M188" s="18" t="s">
        <v>29</v>
      </c>
      <c r="N188" s="18">
        <v>30009753</v>
      </c>
      <c r="O188" s="18" t="s">
        <v>1099</v>
      </c>
      <c r="P188" s="18" t="s">
        <v>1098</v>
      </c>
      <c r="Q188" s="19">
        <v>0.58333333333333337</v>
      </c>
      <c r="R188" s="19">
        <v>0.66597222222222219</v>
      </c>
      <c r="S188" s="18"/>
      <c r="T188" s="18"/>
      <c r="U188" s="18" t="s">
        <v>31</v>
      </c>
      <c r="V188" s="18"/>
      <c r="W188" s="18" t="s">
        <v>31</v>
      </c>
      <c r="X188" s="18"/>
      <c r="Y188" s="18"/>
      <c r="Z188" s="21" t="s">
        <v>32</v>
      </c>
      <c r="AA188" s="21" t="s">
        <v>41</v>
      </c>
      <c r="AB188" s="18" t="s">
        <v>29</v>
      </c>
      <c r="AC188" s="18"/>
      <c r="AD188"/>
      <c r="AE188"/>
      <c r="AF188"/>
      <c r="AG188"/>
      <c r="AH188"/>
      <c r="AI188"/>
    </row>
    <row r="189" spans="1:35" x14ac:dyDescent="0.25">
      <c r="A189" s="18">
        <v>25</v>
      </c>
      <c r="B189" s="18">
        <v>1000996</v>
      </c>
      <c r="C189" s="18" t="s">
        <v>1087</v>
      </c>
      <c r="D189" s="18">
        <v>2</v>
      </c>
      <c r="E189" s="18" t="s">
        <v>25</v>
      </c>
      <c r="F189" s="18" t="s">
        <v>830</v>
      </c>
      <c r="G189" s="18">
        <v>40022120</v>
      </c>
      <c r="H189" s="18" t="s">
        <v>1100</v>
      </c>
      <c r="I189" s="18" t="s">
        <v>1101</v>
      </c>
      <c r="J189" s="18">
        <v>1</v>
      </c>
      <c r="K189" s="18" t="s">
        <v>1493</v>
      </c>
      <c r="L189" s="18">
        <v>25</v>
      </c>
      <c r="M189" s="18" t="s">
        <v>29</v>
      </c>
      <c r="N189" s="18">
        <v>30009754</v>
      </c>
      <c r="O189" s="18" t="s">
        <v>1102</v>
      </c>
      <c r="P189" s="18" t="s">
        <v>1101</v>
      </c>
      <c r="Q189" s="19">
        <v>0.375</v>
      </c>
      <c r="R189" s="19">
        <v>0.45763888888888887</v>
      </c>
      <c r="S189" s="18"/>
      <c r="T189" s="18" t="s">
        <v>31</v>
      </c>
      <c r="U189" s="18"/>
      <c r="V189" s="18" t="s">
        <v>31</v>
      </c>
      <c r="W189" s="18"/>
      <c r="X189" s="18"/>
      <c r="Y189" s="18"/>
      <c r="Z189" s="21" t="s">
        <v>48</v>
      </c>
      <c r="AA189" s="21" t="s">
        <v>33</v>
      </c>
      <c r="AB189" s="18" t="s">
        <v>29</v>
      </c>
      <c r="AC189" s="18"/>
      <c r="AD189"/>
      <c r="AE189"/>
      <c r="AF189"/>
      <c r="AG189"/>
      <c r="AH189"/>
      <c r="AI189"/>
    </row>
    <row r="190" spans="1:35" x14ac:dyDescent="0.25">
      <c r="A190" s="18">
        <v>25</v>
      </c>
      <c r="B190" s="18">
        <v>1000996</v>
      </c>
      <c r="C190" s="18" t="s">
        <v>1087</v>
      </c>
      <c r="D190" s="18">
        <v>2</v>
      </c>
      <c r="E190" s="18" t="s">
        <v>25</v>
      </c>
      <c r="F190" s="18" t="s">
        <v>830</v>
      </c>
      <c r="G190" s="18">
        <v>40022121</v>
      </c>
      <c r="H190" s="18" t="s">
        <v>1103</v>
      </c>
      <c r="I190" s="18" t="s">
        <v>1104</v>
      </c>
      <c r="J190" s="18">
        <v>2</v>
      </c>
      <c r="K190" s="18" t="s">
        <v>1493</v>
      </c>
      <c r="L190" s="18">
        <v>25</v>
      </c>
      <c r="M190" s="18" t="s">
        <v>29</v>
      </c>
      <c r="N190" s="18">
        <v>30009755</v>
      </c>
      <c r="O190" s="18" t="s">
        <v>1105</v>
      </c>
      <c r="P190" s="18" t="s">
        <v>1104</v>
      </c>
      <c r="Q190" s="19">
        <v>0.45833333333333331</v>
      </c>
      <c r="R190" s="19">
        <v>0.54097222222222219</v>
      </c>
      <c r="S190" s="18"/>
      <c r="T190" s="18"/>
      <c r="U190" s="18" t="s">
        <v>31</v>
      </c>
      <c r="V190" s="18"/>
      <c r="W190" s="18" t="s">
        <v>31</v>
      </c>
      <c r="X190" s="18"/>
      <c r="Y190" s="18"/>
      <c r="Z190" s="21" t="s">
        <v>48</v>
      </c>
      <c r="AA190" s="21" t="s">
        <v>33</v>
      </c>
      <c r="AB190" s="18" t="s">
        <v>29</v>
      </c>
      <c r="AC190" s="18"/>
      <c r="AD190"/>
      <c r="AE190"/>
      <c r="AF190"/>
      <c r="AG190"/>
      <c r="AH190"/>
      <c r="AI190"/>
    </row>
    <row r="191" spans="1:35" x14ac:dyDescent="0.25">
      <c r="A191" s="18">
        <v>25</v>
      </c>
      <c r="B191" s="18">
        <v>1000996</v>
      </c>
      <c r="C191" s="18" t="s">
        <v>1087</v>
      </c>
      <c r="D191" s="18">
        <v>2</v>
      </c>
      <c r="E191" s="18" t="s">
        <v>25</v>
      </c>
      <c r="F191" s="18" t="s">
        <v>830</v>
      </c>
      <c r="G191" s="18">
        <v>40022122</v>
      </c>
      <c r="H191" s="18" t="s">
        <v>1106</v>
      </c>
      <c r="I191" s="18" t="s">
        <v>1107</v>
      </c>
      <c r="J191" s="18">
        <v>3</v>
      </c>
      <c r="K191" s="18" t="s">
        <v>1493</v>
      </c>
      <c r="L191" s="18">
        <v>25</v>
      </c>
      <c r="M191" s="18" t="s">
        <v>29</v>
      </c>
      <c r="N191" s="18">
        <v>30009756</v>
      </c>
      <c r="O191" s="18" t="s">
        <v>1108</v>
      </c>
      <c r="P191" s="18" t="s">
        <v>1107</v>
      </c>
      <c r="Q191" s="19">
        <v>0.66666666666666663</v>
      </c>
      <c r="R191" s="19">
        <v>0.74930555555555556</v>
      </c>
      <c r="S191" s="18"/>
      <c r="T191" s="18" t="s">
        <v>31</v>
      </c>
      <c r="U191" s="18"/>
      <c r="V191" s="18" t="s">
        <v>31</v>
      </c>
      <c r="W191" s="18"/>
      <c r="X191" s="18"/>
      <c r="Y191" s="18"/>
      <c r="Z191" s="21" t="s">
        <v>48</v>
      </c>
      <c r="AA191" s="21" t="s">
        <v>33</v>
      </c>
      <c r="AB191" s="18" t="s">
        <v>29</v>
      </c>
      <c r="AC191" s="18"/>
      <c r="AD191"/>
      <c r="AE191"/>
      <c r="AF191"/>
      <c r="AG191"/>
      <c r="AH191"/>
      <c r="AI191"/>
    </row>
    <row r="192" spans="1:35" x14ac:dyDescent="0.25">
      <c r="A192" s="18">
        <v>25</v>
      </c>
      <c r="B192" s="18">
        <v>1000996</v>
      </c>
      <c r="C192" s="18" t="s">
        <v>1087</v>
      </c>
      <c r="D192" s="18">
        <v>2</v>
      </c>
      <c r="E192" s="18" t="s">
        <v>25</v>
      </c>
      <c r="F192" s="18" t="s">
        <v>830</v>
      </c>
      <c r="G192" s="18">
        <v>40022123</v>
      </c>
      <c r="H192" s="18" t="s">
        <v>1109</v>
      </c>
      <c r="I192" s="18" t="s">
        <v>1110</v>
      </c>
      <c r="J192" s="18">
        <v>4</v>
      </c>
      <c r="K192" s="18" t="s">
        <v>1493</v>
      </c>
      <c r="L192" s="18">
        <v>25</v>
      </c>
      <c r="M192" s="18" t="s">
        <v>29</v>
      </c>
      <c r="N192" s="18">
        <v>30009757</v>
      </c>
      <c r="O192" s="18" t="s">
        <v>1111</v>
      </c>
      <c r="P192" s="18" t="s">
        <v>1110</v>
      </c>
      <c r="Q192" s="19">
        <v>0.66666666666666663</v>
      </c>
      <c r="R192" s="19">
        <v>0.74930555555555556</v>
      </c>
      <c r="S192" s="18"/>
      <c r="T192" s="18" t="s">
        <v>31</v>
      </c>
      <c r="U192" s="18"/>
      <c r="V192" s="18" t="s">
        <v>31</v>
      </c>
      <c r="W192" s="18"/>
      <c r="X192" s="18"/>
      <c r="Y192" s="18"/>
      <c r="Z192" s="21" t="s">
        <v>48</v>
      </c>
      <c r="AA192" s="21" t="s">
        <v>33</v>
      </c>
      <c r="AB192" s="18" t="s">
        <v>29</v>
      </c>
      <c r="AC192" s="18"/>
      <c r="AD192"/>
      <c r="AE192"/>
      <c r="AF192"/>
      <c r="AG192"/>
      <c r="AH192"/>
      <c r="AI192"/>
    </row>
    <row r="193" spans="1:35" x14ac:dyDescent="0.25">
      <c r="A193" s="18">
        <v>25</v>
      </c>
      <c r="B193" s="18">
        <v>1000996</v>
      </c>
      <c r="C193" s="18" t="s">
        <v>1087</v>
      </c>
      <c r="D193" s="18">
        <v>2</v>
      </c>
      <c r="E193" s="18" t="s">
        <v>25</v>
      </c>
      <c r="F193" s="18" t="s">
        <v>830</v>
      </c>
      <c r="G193" s="18">
        <v>40022124</v>
      </c>
      <c r="H193" s="18" t="s">
        <v>1112</v>
      </c>
      <c r="I193" s="18" t="s">
        <v>1113</v>
      </c>
      <c r="J193" s="18">
        <v>5</v>
      </c>
      <c r="K193" s="18" t="s">
        <v>1493</v>
      </c>
      <c r="L193" s="18">
        <v>25</v>
      </c>
      <c r="M193" s="18" t="s">
        <v>29</v>
      </c>
      <c r="N193" s="18">
        <v>30009758</v>
      </c>
      <c r="O193" s="18" t="s">
        <v>1114</v>
      </c>
      <c r="P193" s="18" t="s">
        <v>1113</v>
      </c>
      <c r="Q193" s="19">
        <v>0.75</v>
      </c>
      <c r="R193" s="19">
        <v>0.83263888888888893</v>
      </c>
      <c r="S193" s="18"/>
      <c r="T193" s="18"/>
      <c r="U193" s="18" t="s">
        <v>31</v>
      </c>
      <c r="V193" s="18"/>
      <c r="W193" s="18" t="s">
        <v>31</v>
      </c>
      <c r="X193" s="18"/>
      <c r="Y193" s="18"/>
      <c r="Z193" s="21" t="s">
        <v>48</v>
      </c>
      <c r="AA193" s="21" t="s">
        <v>33</v>
      </c>
      <c r="AB193" s="18" t="s">
        <v>29</v>
      </c>
      <c r="AC193" s="18"/>
      <c r="AD193"/>
      <c r="AE193"/>
      <c r="AF193"/>
      <c r="AG193"/>
      <c r="AH193"/>
      <c r="AI193"/>
    </row>
    <row r="194" spans="1:35" x14ac:dyDescent="0.25">
      <c r="A194" s="18">
        <v>35</v>
      </c>
      <c r="B194" s="18">
        <v>1000859</v>
      </c>
      <c r="C194" s="18" t="s">
        <v>600</v>
      </c>
      <c r="D194" s="18">
        <v>2</v>
      </c>
      <c r="E194" s="18" t="s">
        <v>25</v>
      </c>
      <c r="F194" s="18" t="s">
        <v>26</v>
      </c>
      <c r="G194" s="18">
        <v>40022125</v>
      </c>
      <c r="H194" s="18" t="s">
        <v>601</v>
      </c>
      <c r="I194" s="18" t="s">
        <v>602</v>
      </c>
      <c r="J194" s="18">
        <v>1</v>
      </c>
      <c r="K194" s="18" t="s">
        <v>1493</v>
      </c>
      <c r="L194" s="18">
        <v>35</v>
      </c>
      <c r="M194" s="18" t="s">
        <v>29</v>
      </c>
      <c r="N194" s="18">
        <v>30009759</v>
      </c>
      <c r="O194" s="18" t="s">
        <v>603</v>
      </c>
      <c r="P194" s="18" t="s">
        <v>602</v>
      </c>
      <c r="Q194" s="19">
        <v>0.29166666666666669</v>
      </c>
      <c r="R194" s="19">
        <v>0.41597222222222219</v>
      </c>
      <c r="S194" s="18"/>
      <c r="T194" s="18" t="s">
        <v>31</v>
      </c>
      <c r="U194" s="18"/>
      <c r="V194" s="18" t="s">
        <v>31</v>
      </c>
      <c r="W194" s="18"/>
      <c r="X194" s="18"/>
      <c r="Y194" s="18"/>
      <c r="Z194" s="21" t="s">
        <v>48</v>
      </c>
      <c r="AA194" s="21" t="s">
        <v>33</v>
      </c>
      <c r="AB194" s="18" t="s">
        <v>29</v>
      </c>
      <c r="AC194" s="18"/>
      <c r="AD194"/>
      <c r="AE194"/>
      <c r="AF194"/>
      <c r="AG194"/>
      <c r="AH194"/>
      <c r="AI194"/>
    </row>
    <row r="195" spans="1:35" x14ac:dyDescent="0.25">
      <c r="A195" s="18">
        <v>35</v>
      </c>
      <c r="B195" s="18">
        <v>1000865</v>
      </c>
      <c r="C195" s="18" t="s">
        <v>697</v>
      </c>
      <c r="D195" s="18">
        <v>2</v>
      </c>
      <c r="E195" s="18" t="s">
        <v>25</v>
      </c>
      <c r="F195" s="18" t="s">
        <v>26</v>
      </c>
      <c r="G195" s="18">
        <v>40022240</v>
      </c>
      <c r="H195" s="18" t="s">
        <v>698</v>
      </c>
      <c r="I195" s="18" t="s">
        <v>699</v>
      </c>
      <c r="J195" s="18">
        <v>1</v>
      </c>
      <c r="K195" s="18" t="s">
        <v>1492</v>
      </c>
      <c r="L195" s="18">
        <v>35</v>
      </c>
      <c r="M195" s="18" t="s">
        <v>29</v>
      </c>
      <c r="N195" s="18">
        <v>30009961</v>
      </c>
      <c r="O195" s="18" t="s">
        <v>700</v>
      </c>
      <c r="P195" s="18" t="s">
        <v>699</v>
      </c>
      <c r="Q195" s="19">
        <v>0.375</v>
      </c>
      <c r="R195" s="19">
        <v>0.45763888888888887</v>
      </c>
      <c r="S195" s="18"/>
      <c r="T195" s="18" t="s">
        <v>31</v>
      </c>
      <c r="U195" s="18"/>
      <c r="V195" s="18" t="s">
        <v>31</v>
      </c>
      <c r="W195" s="18"/>
      <c r="X195" s="18"/>
      <c r="Y195" s="18"/>
      <c r="Z195" s="21" t="s">
        <v>32</v>
      </c>
      <c r="AA195" s="21" t="s">
        <v>41</v>
      </c>
      <c r="AB195" s="18" t="s">
        <v>29</v>
      </c>
      <c r="AC195" s="18"/>
      <c r="AD195"/>
      <c r="AE195"/>
      <c r="AF195"/>
      <c r="AG195"/>
      <c r="AH195"/>
      <c r="AI195"/>
    </row>
    <row r="196" spans="1:35" x14ac:dyDescent="0.25">
      <c r="A196" s="18">
        <v>35</v>
      </c>
      <c r="B196" s="18">
        <v>1000865</v>
      </c>
      <c r="C196" s="18" t="s">
        <v>697</v>
      </c>
      <c r="D196" s="18">
        <v>2</v>
      </c>
      <c r="E196" s="18" t="s">
        <v>25</v>
      </c>
      <c r="F196" s="18" t="s">
        <v>26</v>
      </c>
      <c r="G196" s="18">
        <v>40022241</v>
      </c>
      <c r="H196" s="18" t="s">
        <v>701</v>
      </c>
      <c r="I196" s="18" t="s">
        <v>702</v>
      </c>
      <c r="J196" s="18">
        <v>2</v>
      </c>
      <c r="K196" s="18" t="s">
        <v>1492</v>
      </c>
      <c r="L196" s="18">
        <v>35</v>
      </c>
      <c r="M196" s="18" t="s">
        <v>29</v>
      </c>
      <c r="N196" s="18">
        <v>30009962</v>
      </c>
      <c r="O196" s="18" t="s">
        <v>703</v>
      </c>
      <c r="P196" s="18" t="s">
        <v>702</v>
      </c>
      <c r="Q196" s="19">
        <v>0.58333333333333337</v>
      </c>
      <c r="R196" s="19">
        <v>0.66597222222222219</v>
      </c>
      <c r="S196" s="18"/>
      <c r="T196" s="18" t="s">
        <v>31</v>
      </c>
      <c r="U196" s="18"/>
      <c r="V196" s="18" t="s">
        <v>31</v>
      </c>
      <c r="W196" s="18"/>
      <c r="X196" s="18"/>
      <c r="Y196" s="18"/>
      <c r="Z196" s="21" t="s">
        <v>32</v>
      </c>
      <c r="AA196" s="21" t="s">
        <v>41</v>
      </c>
      <c r="AB196" s="18" t="s">
        <v>29</v>
      </c>
      <c r="AC196" s="18"/>
      <c r="AD196"/>
      <c r="AE196"/>
      <c r="AF196"/>
      <c r="AG196"/>
      <c r="AH196"/>
      <c r="AI196"/>
    </row>
    <row r="197" spans="1:35" x14ac:dyDescent="0.25">
      <c r="A197" s="18">
        <v>35</v>
      </c>
      <c r="B197" s="18">
        <v>1000865</v>
      </c>
      <c r="C197" s="18" t="s">
        <v>697</v>
      </c>
      <c r="D197" s="18">
        <v>2</v>
      </c>
      <c r="E197" s="18" t="s">
        <v>25</v>
      </c>
      <c r="F197" s="18" t="s">
        <v>26</v>
      </c>
      <c r="G197" s="18">
        <v>40022242</v>
      </c>
      <c r="H197" s="18" t="s">
        <v>704</v>
      </c>
      <c r="I197" s="18" t="s">
        <v>705</v>
      </c>
      <c r="J197" s="18">
        <v>1</v>
      </c>
      <c r="K197" s="18" t="s">
        <v>1493</v>
      </c>
      <c r="L197" s="18">
        <v>35</v>
      </c>
      <c r="M197" s="18" t="s">
        <v>29</v>
      </c>
      <c r="N197" s="18">
        <v>30009963</v>
      </c>
      <c r="O197" s="18" t="s">
        <v>706</v>
      </c>
      <c r="P197" s="18" t="s">
        <v>705</v>
      </c>
      <c r="Q197" s="19">
        <v>0.375</v>
      </c>
      <c r="R197" s="19">
        <v>0.45763888888888887</v>
      </c>
      <c r="S197" s="18"/>
      <c r="T197" s="18" t="s">
        <v>31</v>
      </c>
      <c r="U197" s="18"/>
      <c r="V197" s="18" t="s">
        <v>31</v>
      </c>
      <c r="W197" s="18"/>
      <c r="X197" s="18"/>
      <c r="Y197" s="18"/>
      <c r="Z197" s="21" t="s">
        <v>48</v>
      </c>
      <c r="AA197" s="21" t="s">
        <v>33</v>
      </c>
      <c r="AB197" s="18" t="s">
        <v>29</v>
      </c>
      <c r="AC197" s="18"/>
      <c r="AD197"/>
      <c r="AE197"/>
      <c r="AF197"/>
      <c r="AG197"/>
      <c r="AH197"/>
      <c r="AI197"/>
    </row>
    <row r="198" spans="1:35" x14ac:dyDescent="0.25">
      <c r="A198" s="18">
        <v>35</v>
      </c>
      <c r="B198" s="18">
        <v>1000866</v>
      </c>
      <c r="C198" s="18" t="s">
        <v>707</v>
      </c>
      <c r="D198" s="18">
        <v>3</v>
      </c>
      <c r="E198" s="18" t="s">
        <v>25</v>
      </c>
      <c r="F198" s="18" t="s">
        <v>26</v>
      </c>
      <c r="G198" s="18">
        <v>40022243</v>
      </c>
      <c r="H198" s="18" t="s">
        <v>708</v>
      </c>
      <c r="I198" s="18" t="s">
        <v>709</v>
      </c>
      <c r="J198" s="18">
        <v>9</v>
      </c>
      <c r="K198" s="18" t="s">
        <v>1492</v>
      </c>
      <c r="L198" s="18">
        <v>35</v>
      </c>
      <c r="M198" s="18" t="s">
        <v>29</v>
      </c>
      <c r="N198" s="18">
        <v>30009964</v>
      </c>
      <c r="O198" s="18" t="s">
        <v>710</v>
      </c>
      <c r="P198" s="18" t="s">
        <v>709</v>
      </c>
      <c r="Q198" s="19">
        <v>0.75</v>
      </c>
      <c r="R198" s="19">
        <v>0.83263888888888893</v>
      </c>
      <c r="S198" s="18" t="s">
        <v>31</v>
      </c>
      <c r="T198" s="18"/>
      <c r="U198" s="18" t="s">
        <v>31</v>
      </c>
      <c r="V198" s="18"/>
      <c r="W198" s="18" t="s">
        <v>31</v>
      </c>
      <c r="X198" s="18"/>
      <c r="Y198" s="18"/>
      <c r="Z198" s="21" t="s">
        <v>32</v>
      </c>
      <c r="AA198" s="21" t="s">
        <v>41</v>
      </c>
      <c r="AB198" s="18" t="s">
        <v>29</v>
      </c>
      <c r="AC198" s="18"/>
      <c r="AD198"/>
      <c r="AE198"/>
      <c r="AF198"/>
      <c r="AG198"/>
      <c r="AH198"/>
      <c r="AI198"/>
    </row>
    <row r="199" spans="1:35" x14ac:dyDescent="0.25">
      <c r="A199" s="18">
        <v>35</v>
      </c>
      <c r="B199" s="18">
        <v>1000866</v>
      </c>
      <c r="C199" s="18" t="s">
        <v>707</v>
      </c>
      <c r="D199" s="18">
        <v>3</v>
      </c>
      <c r="E199" s="18" t="s">
        <v>25</v>
      </c>
      <c r="F199" s="18" t="s">
        <v>26</v>
      </c>
      <c r="G199" s="18">
        <v>40022244</v>
      </c>
      <c r="H199" s="18" t="s">
        <v>711</v>
      </c>
      <c r="I199" s="18" t="s">
        <v>712</v>
      </c>
      <c r="J199" s="18">
        <v>9</v>
      </c>
      <c r="K199" s="18" t="s">
        <v>1493</v>
      </c>
      <c r="L199" s="18">
        <v>35</v>
      </c>
      <c r="M199" s="18" t="s">
        <v>29</v>
      </c>
      <c r="N199" s="18">
        <v>30009965</v>
      </c>
      <c r="O199" s="18" t="s">
        <v>713</v>
      </c>
      <c r="P199" s="18" t="s">
        <v>712</v>
      </c>
      <c r="Q199" s="19">
        <v>0.75</v>
      </c>
      <c r="R199" s="19">
        <v>0.83263888888888893</v>
      </c>
      <c r="S199" s="18" t="s">
        <v>31</v>
      </c>
      <c r="T199" s="18"/>
      <c r="U199" s="18" t="s">
        <v>31</v>
      </c>
      <c r="V199" s="18"/>
      <c r="W199" s="18" t="s">
        <v>31</v>
      </c>
      <c r="X199" s="18"/>
      <c r="Y199" s="18"/>
      <c r="Z199" s="21" t="s">
        <v>48</v>
      </c>
      <c r="AA199" s="21" t="s">
        <v>33</v>
      </c>
      <c r="AB199" s="18" t="s">
        <v>29</v>
      </c>
      <c r="AC199" s="18"/>
      <c r="AD199"/>
      <c r="AE199"/>
      <c r="AF199"/>
      <c r="AG199"/>
      <c r="AH199"/>
      <c r="AI199"/>
    </row>
    <row r="200" spans="1:35" x14ac:dyDescent="0.25">
      <c r="A200" s="18">
        <v>35</v>
      </c>
      <c r="B200" s="18">
        <v>1000866</v>
      </c>
      <c r="C200" s="18" t="s">
        <v>707</v>
      </c>
      <c r="D200" s="18">
        <v>3</v>
      </c>
      <c r="E200" s="18" t="s">
        <v>25</v>
      </c>
      <c r="F200" s="18" t="s">
        <v>26</v>
      </c>
      <c r="G200" s="18">
        <v>40022245</v>
      </c>
      <c r="H200" s="18" t="s">
        <v>714</v>
      </c>
      <c r="I200" s="18" t="s">
        <v>715</v>
      </c>
      <c r="J200" s="18">
        <v>1</v>
      </c>
      <c r="K200" s="18" t="s">
        <v>1492</v>
      </c>
      <c r="L200" s="18">
        <v>35</v>
      </c>
      <c r="M200" s="18" t="s">
        <v>29</v>
      </c>
      <c r="N200" s="18">
        <v>30009966</v>
      </c>
      <c r="O200" s="18" t="s">
        <v>716</v>
      </c>
      <c r="P200" s="18" t="s">
        <v>715</v>
      </c>
      <c r="Q200" s="19">
        <v>0.29166666666666669</v>
      </c>
      <c r="R200" s="19">
        <v>0.3743055555555555</v>
      </c>
      <c r="S200" s="18" t="s">
        <v>31</v>
      </c>
      <c r="T200" s="18"/>
      <c r="U200" s="18" t="s">
        <v>31</v>
      </c>
      <c r="V200" s="18"/>
      <c r="W200" s="18" t="s">
        <v>31</v>
      </c>
      <c r="X200" s="18"/>
      <c r="Y200" s="18"/>
      <c r="Z200" s="21" t="s">
        <v>32</v>
      </c>
      <c r="AA200" s="21" t="s">
        <v>41</v>
      </c>
      <c r="AB200" s="18" t="s">
        <v>29</v>
      </c>
      <c r="AC200" s="18"/>
      <c r="AD200"/>
      <c r="AE200"/>
      <c r="AF200"/>
      <c r="AG200"/>
      <c r="AH200"/>
      <c r="AI200"/>
    </row>
    <row r="201" spans="1:35" x14ac:dyDescent="0.25">
      <c r="A201" s="18">
        <v>35</v>
      </c>
      <c r="B201" s="18">
        <v>1000866</v>
      </c>
      <c r="C201" s="18" t="s">
        <v>707</v>
      </c>
      <c r="D201" s="18">
        <v>3</v>
      </c>
      <c r="E201" s="18" t="s">
        <v>25</v>
      </c>
      <c r="F201" s="18" t="s">
        <v>26</v>
      </c>
      <c r="G201" s="18">
        <v>40022246</v>
      </c>
      <c r="H201" s="18" t="s">
        <v>717</v>
      </c>
      <c r="I201" s="18" t="s">
        <v>718</v>
      </c>
      <c r="J201" s="18">
        <v>2</v>
      </c>
      <c r="K201" s="18" t="s">
        <v>1492</v>
      </c>
      <c r="L201" s="18">
        <v>35</v>
      </c>
      <c r="M201" s="18" t="s">
        <v>29</v>
      </c>
      <c r="N201" s="18">
        <v>30009967</v>
      </c>
      <c r="O201" s="18" t="s">
        <v>719</v>
      </c>
      <c r="P201" s="18" t="s">
        <v>718</v>
      </c>
      <c r="Q201" s="19">
        <v>0.375</v>
      </c>
      <c r="R201" s="19">
        <v>0.45763888888888887</v>
      </c>
      <c r="S201" s="18" t="s">
        <v>31</v>
      </c>
      <c r="T201" s="18"/>
      <c r="U201" s="18" t="s">
        <v>31</v>
      </c>
      <c r="V201" s="18"/>
      <c r="W201" s="18" t="s">
        <v>31</v>
      </c>
      <c r="X201" s="18"/>
      <c r="Y201" s="18"/>
      <c r="Z201" s="21" t="s">
        <v>32</v>
      </c>
      <c r="AA201" s="21" t="s">
        <v>41</v>
      </c>
      <c r="AB201" s="18" t="s">
        <v>29</v>
      </c>
      <c r="AC201" s="18"/>
      <c r="AD201"/>
      <c r="AE201"/>
      <c r="AF201"/>
      <c r="AG201"/>
      <c r="AH201"/>
      <c r="AI201"/>
    </row>
    <row r="202" spans="1:35" x14ac:dyDescent="0.25">
      <c r="A202" s="18">
        <v>35</v>
      </c>
      <c r="B202" s="18">
        <v>1000866</v>
      </c>
      <c r="C202" s="18" t="s">
        <v>707</v>
      </c>
      <c r="D202" s="18">
        <v>3</v>
      </c>
      <c r="E202" s="18" t="s">
        <v>25</v>
      </c>
      <c r="F202" s="18" t="s">
        <v>26</v>
      </c>
      <c r="G202" s="18">
        <v>40022247</v>
      </c>
      <c r="H202" s="18" t="s">
        <v>720</v>
      </c>
      <c r="I202" s="18" t="s">
        <v>721</v>
      </c>
      <c r="J202" s="18">
        <v>3</v>
      </c>
      <c r="K202" s="18" t="s">
        <v>1492</v>
      </c>
      <c r="L202" s="18">
        <v>35</v>
      </c>
      <c r="M202" s="18" t="s">
        <v>29</v>
      </c>
      <c r="N202" s="18">
        <v>30009968</v>
      </c>
      <c r="O202" s="18" t="s">
        <v>722</v>
      </c>
      <c r="P202" s="18" t="s">
        <v>721</v>
      </c>
      <c r="Q202" s="19">
        <v>0.45833333333333331</v>
      </c>
      <c r="R202" s="19">
        <v>0.54097222222222219</v>
      </c>
      <c r="S202" s="18" t="s">
        <v>31</v>
      </c>
      <c r="T202" s="18"/>
      <c r="U202" s="18" t="s">
        <v>31</v>
      </c>
      <c r="V202" s="18"/>
      <c r="W202" s="18" t="s">
        <v>31</v>
      </c>
      <c r="X202" s="18"/>
      <c r="Y202" s="18"/>
      <c r="Z202" s="21" t="s">
        <v>32</v>
      </c>
      <c r="AA202" s="21" t="s">
        <v>41</v>
      </c>
      <c r="AB202" s="18" t="s">
        <v>29</v>
      </c>
      <c r="AC202" s="18"/>
      <c r="AD202"/>
      <c r="AE202"/>
      <c r="AF202"/>
      <c r="AG202"/>
      <c r="AH202"/>
      <c r="AI202"/>
    </row>
    <row r="203" spans="1:35" x14ac:dyDescent="0.25">
      <c r="A203" s="18">
        <v>35</v>
      </c>
      <c r="B203" s="18">
        <v>1000866</v>
      </c>
      <c r="C203" s="18" t="s">
        <v>707</v>
      </c>
      <c r="D203" s="18">
        <v>3</v>
      </c>
      <c r="E203" s="18" t="s">
        <v>25</v>
      </c>
      <c r="F203" s="18" t="s">
        <v>26</v>
      </c>
      <c r="G203" s="18">
        <v>40022248</v>
      </c>
      <c r="H203" s="18" t="s">
        <v>723</v>
      </c>
      <c r="I203" s="18" t="s">
        <v>724</v>
      </c>
      <c r="J203" s="18">
        <v>4</v>
      </c>
      <c r="K203" s="18" t="s">
        <v>1492</v>
      </c>
      <c r="L203" s="18">
        <v>35</v>
      </c>
      <c r="M203" s="18" t="s">
        <v>29</v>
      </c>
      <c r="N203" s="18">
        <v>30009969</v>
      </c>
      <c r="O203" s="18" t="s">
        <v>725</v>
      </c>
      <c r="P203" s="18" t="s">
        <v>724</v>
      </c>
      <c r="Q203" s="19">
        <v>0.58333333333333337</v>
      </c>
      <c r="R203" s="19">
        <v>0.66597222222222219</v>
      </c>
      <c r="S203" s="18" t="s">
        <v>31</v>
      </c>
      <c r="T203" s="18"/>
      <c r="U203" s="18" t="s">
        <v>31</v>
      </c>
      <c r="V203" s="18"/>
      <c r="W203" s="18" t="s">
        <v>31</v>
      </c>
      <c r="X203" s="18"/>
      <c r="Y203" s="18"/>
      <c r="Z203" s="21" t="s">
        <v>32</v>
      </c>
      <c r="AA203" s="21" t="s">
        <v>41</v>
      </c>
      <c r="AB203" s="18" t="s">
        <v>29</v>
      </c>
      <c r="AC203" s="18"/>
      <c r="AD203"/>
      <c r="AE203"/>
      <c r="AF203"/>
      <c r="AG203"/>
      <c r="AH203"/>
      <c r="AI203"/>
    </row>
    <row r="204" spans="1:35" x14ac:dyDescent="0.25">
      <c r="A204" s="18">
        <v>35</v>
      </c>
      <c r="B204" s="18">
        <v>1000866</v>
      </c>
      <c r="C204" s="18" t="s">
        <v>707</v>
      </c>
      <c r="D204" s="18">
        <v>3</v>
      </c>
      <c r="E204" s="18" t="s">
        <v>25</v>
      </c>
      <c r="F204" s="18" t="s">
        <v>26</v>
      </c>
      <c r="G204" s="18">
        <v>40022249</v>
      </c>
      <c r="H204" s="18" t="s">
        <v>726</v>
      </c>
      <c r="I204" s="18" t="s">
        <v>727</v>
      </c>
      <c r="J204" s="18">
        <v>5</v>
      </c>
      <c r="K204" s="18" t="s">
        <v>1492</v>
      </c>
      <c r="L204" s="18">
        <v>35</v>
      </c>
      <c r="M204" s="18" t="s">
        <v>29</v>
      </c>
      <c r="N204" s="18">
        <v>30009970</v>
      </c>
      <c r="O204" s="18" t="s">
        <v>728</v>
      </c>
      <c r="P204" s="18" t="s">
        <v>727</v>
      </c>
      <c r="Q204" s="19">
        <v>0.58333333333333337</v>
      </c>
      <c r="R204" s="19">
        <v>0.70763888888888893</v>
      </c>
      <c r="S204" s="18"/>
      <c r="T204" s="18" t="s">
        <v>31</v>
      </c>
      <c r="U204" s="18"/>
      <c r="V204" s="18" t="s">
        <v>31</v>
      </c>
      <c r="W204" s="18"/>
      <c r="X204" s="18"/>
      <c r="Y204" s="18"/>
      <c r="Z204" s="21" t="s">
        <v>32</v>
      </c>
      <c r="AA204" s="21" t="s">
        <v>41</v>
      </c>
      <c r="AB204" s="18" t="s">
        <v>29</v>
      </c>
      <c r="AC204" s="18"/>
      <c r="AD204"/>
      <c r="AE204"/>
      <c r="AF204"/>
      <c r="AG204"/>
      <c r="AH204"/>
      <c r="AI204"/>
    </row>
    <row r="205" spans="1:35" x14ac:dyDescent="0.25">
      <c r="A205" s="18">
        <v>35</v>
      </c>
      <c r="B205" s="18">
        <v>1000866</v>
      </c>
      <c r="C205" s="18" t="s">
        <v>707</v>
      </c>
      <c r="D205" s="18">
        <v>3</v>
      </c>
      <c r="E205" s="18" t="s">
        <v>25</v>
      </c>
      <c r="F205" s="18" t="s">
        <v>26</v>
      </c>
      <c r="G205" s="18">
        <v>40022250</v>
      </c>
      <c r="H205" s="18" t="s">
        <v>729</v>
      </c>
      <c r="I205" s="18" t="s">
        <v>730</v>
      </c>
      <c r="J205" s="18">
        <v>6</v>
      </c>
      <c r="K205" s="18" t="s">
        <v>1492</v>
      </c>
      <c r="L205" s="18">
        <v>35</v>
      </c>
      <c r="M205" s="18" t="s">
        <v>29</v>
      </c>
      <c r="N205" s="18">
        <v>30009971</v>
      </c>
      <c r="O205" s="18" t="s">
        <v>731</v>
      </c>
      <c r="P205" s="18" t="s">
        <v>730</v>
      </c>
      <c r="Q205" s="19">
        <v>0.66666666666666663</v>
      </c>
      <c r="R205" s="19">
        <v>0.74930555555555556</v>
      </c>
      <c r="S205" s="18" t="s">
        <v>31</v>
      </c>
      <c r="T205" s="18"/>
      <c r="U205" s="18" t="s">
        <v>31</v>
      </c>
      <c r="V205" s="18"/>
      <c r="W205" s="18" t="s">
        <v>31</v>
      </c>
      <c r="X205" s="18"/>
      <c r="Y205" s="18"/>
      <c r="Z205" s="21" t="s">
        <v>32</v>
      </c>
      <c r="AA205" s="21" t="s">
        <v>41</v>
      </c>
      <c r="AB205" s="18" t="s">
        <v>29</v>
      </c>
      <c r="AC205" s="18"/>
      <c r="AD205"/>
      <c r="AE205"/>
      <c r="AF205"/>
      <c r="AG205"/>
      <c r="AH205"/>
      <c r="AI205"/>
    </row>
    <row r="206" spans="1:35" x14ac:dyDescent="0.25">
      <c r="A206" s="18">
        <v>35</v>
      </c>
      <c r="B206" s="18">
        <v>1000866</v>
      </c>
      <c r="C206" s="18" t="s">
        <v>707</v>
      </c>
      <c r="D206" s="18">
        <v>3</v>
      </c>
      <c r="E206" s="18" t="s">
        <v>25</v>
      </c>
      <c r="F206" s="18" t="s">
        <v>26</v>
      </c>
      <c r="G206" s="18">
        <v>40022251</v>
      </c>
      <c r="H206" s="18" t="s">
        <v>732</v>
      </c>
      <c r="I206" s="18" t="s">
        <v>733</v>
      </c>
      <c r="J206" s="18">
        <v>7</v>
      </c>
      <c r="K206" s="18" t="s">
        <v>1492</v>
      </c>
      <c r="L206" s="18">
        <v>35</v>
      </c>
      <c r="M206" s="18" t="s">
        <v>29</v>
      </c>
      <c r="N206" s="18">
        <v>30009972</v>
      </c>
      <c r="O206" s="18" t="s">
        <v>734</v>
      </c>
      <c r="P206" s="18" t="s">
        <v>733</v>
      </c>
      <c r="Q206" s="19">
        <v>0.75</v>
      </c>
      <c r="R206" s="19">
        <v>0.83263888888888893</v>
      </c>
      <c r="S206" s="18" t="s">
        <v>31</v>
      </c>
      <c r="T206" s="18"/>
      <c r="U206" s="18" t="s">
        <v>31</v>
      </c>
      <c r="V206" s="18"/>
      <c r="W206" s="18" t="s">
        <v>31</v>
      </c>
      <c r="X206" s="18"/>
      <c r="Y206" s="18"/>
      <c r="Z206" s="21" t="s">
        <v>32</v>
      </c>
      <c r="AA206" s="21" t="s">
        <v>41</v>
      </c>
      <c r="AB206" s="18" t="s">
        <v>29</v>
      </c>
      <c r="AC206" s="18"/>
      <c r="AD206"/>
      <c r="AE206"/>
      <c r="AF206"/>
      <c r="AG206"/>
      <c r="AH206"/>
      <c r="AI206"/>
    </row>
    <row r="207" spans="1:35" x14ac:dyDescent="0.25">
      <c r="A207" s="18">
        <v>35</v>
      </c>
      <c r="B207" s="18">
        <v>1000866</v>
      </c>
      <c r="C207" s="18" t="s">
        <v>707</v>
      </c>
      <c r="D207" s="18">
        <v>3</v>
      </c>
      <c r="E207" s="18" t="s">
        <v>25</v>
      </c>
      <c r="F207" s="18" t="s">
        <v>26</v>
      </c>
      <c r="G207" s="18">
        <v>40022252</v>
      </c>
      <c r="H207" s="18" t="s">
        <v>735</v>
      </c>
      <c r="I207" s="18" t="s">
        <v>736</v>
      </c>
      <c r="J207" s="18">
        <v>8</v>
      </c>
      <c r="K207" s="18" t="s">
        <v>1492</v>
      </c>
      <c r="L207" s="18">
        <v>35</v>
      </c>
      <c r="M207" s="18" t="s">
        <v>29</v>
      </c>
      <c r="N207" s="18">
        <v>30009973</v>
      </c>
      <c r="O207" s="18" t="s">
        <v>737</v>
      </c>
      <c r="P207" s="18" t="s">
        <v>736</v>
      </c>
      <c r="Q207" s="19">
        <v>0.83333333333333337</v>
      </c>
      <c r="R207" s="19">
        <v>0.91666666666666663</v>
      </c>
      <c r="S207" s="18" t="s">
        <v>31</v>
      </c>
      <c r="T207" s="18"/>
      <c r="U207" s="18" t="s">
        <v>31</v>
      </c>
      <c r="V207" s="18"/>
      <c r="W207" s="18" t="s">
        <v>31</v>
      </c>
      <c r="X207" s="18"/>
      <c r="Y207" s="18"/>
      <c r="Z207" s="21" t="s">
        <v>32</v>
      </c>
      <c r="AA207" s="21" t="s">
        <v>41</v>
      </c>
      <c r="AB207" s="18" t="s">
        <v>29</v>
      </c>
      <c r="AC207" s="18"/>
      <c r="AD207"/>
      <c r="AE207"/>
      <c r="AF207"/>
      <c r="AG207"/>
      <c r="AH207"/>
      <c r="AI207"/>
    </row>
    <row r="208" spans="1:35" x14ac:dyDescent="0.25">
      <c r="A208" s="18">
        <v>35</v>
      </c>
      <c r="B208" s="18">
        <v>1000866</v>
      </c>
      <c r="C208" s="18" t="s">
        <v>707</v>
      </c>
      <c r="D208" s="18">
        <v>3</v>
      </c>
      <c r="E208" s="18" t="s">
        <v>25</v>
      </c>
      <c r="F208" s="18" t="s">
        <v>26</v>
      </c>
      <c r="G208" s="18">
        <v>40022253</v>
      </c>
      <c r="H208" s="18" t="s">
        <v>738</v>
      </c>
      <c r="I208" s="18" t="s">
        <v>739</v>
      </c>
      <c r="J208" s="18">
        <v>1</v>
      </c>
      <c r="K208" s="18" t="s">
        <v>1493</v>
      </c>
      <c r="L208" s="18">
        <v>35</v>
      </c>
      <c r="M208" s="18" t="s">
        <v>29</v>
      </c>
      <c r="N208" s="18">
        <v>30009974</v>
      </c>
      <c r="O208" s="18" t="s">
        <v>740</v>
      </c>
      <c r="P208" s="18" t="s">
        <v>739</v>
      </c>
      <c r="Q208" s="19">
        <v>0.29166666666666669</v>
      </c>
      <c r="R208" s="19">
        <v>0.3743055555555555</v>
      </c>
      <c r="S208" s="18" t="s">
        <v>31</v>
      </c>
      <c r="T208" s="18"/>
      <c r="U208" s="18" t="s">
        <v>31</v>
      </c>
      <c r="V208" s="18"/>
      <c r="W208" s="18" t="s">
        <v>31</v>
      </c>
      <c r="X208" s="18"/>
      <c r="Y208" s="18"/>
      <c r="Z208" s="21" t="s">
        <v>48</v>
      </c>
      <c r="AA208" s="21" t="s">
        <v>33</v>
      </c>
      <c r="AB208" s="18" t="s">
        <v>29</v>
      </c>
      <c r="AC208" s="18"/>
      <c r="AD208"/>
      <c r="AE208"/>
      <c r="AF208"/>
      <c r="AG208"/>
      <c r="AH208"/>
      <c r="AI208"/>
    </row>
    <row r="209" spans="1:35" x14ac:dyDescent="0.25">
      <c r="A209" s="18">
        <v>35</v>
      </c>
      <c r="B209" s="18">
        <v>1000866</v>
      </c>
      <c r="C209" s="18" t="s">
        <v>707</v>
      </c>
      <c r="D209" s="18">
        <v>3</v>
      </c>
      <c r="E209" s="18" t="s">
        <v>25</v>
      </c>
      <c r="F209" s="18" t="s">
        <v>26</v>
      </c>
      <c r="G209" s="18">
        <v>40022254</v>
      </c>
      <c r="H209" s="18" t="s">
        <v>741</v>
      </c>
      <c r="I209" s="18" t="s">
        <v>742</v>
      </c>
      <c r="J209" s="18">
        <v>2</v>
      </c>
      <c r="K209" s="18" t="s">
        <v>1493</v>
      </c>
      <c r="L209" s="18">
        <v>35</v>
      </c>
      <c r="M209" s="18" t="s">
        <v>29</v>
      </c>
      <c r="N209" s="18">
        <v>30009975</v>
      </c>
      <c r="O209" s="18" t="s">
        <v>743</v>
      </c>
      <c r="P209" s="18" t="s">
        <v>742</v>
      </c>
      <c r="Q209" s="19">
        <v>0.375</v>
      </c>
      <c r="R209" s="19">
        <v>0.45763888888888887</v>
      </c>
      <c r="S209" s="18" t="s">
        <v>31</v>
      </c>
      <c r="T209" s="18"/>
      <c r="U209" s="18" t="s">
        <v>31</v>
      </c>
      <c r="V209" s="18"/>
      <c r="W209" s="18" t="s">
        <v>31</v>
      </c>
      <c r="X209" s="18"/>
      <c r="Y209" s="18"/>
      <c r="Z209" s="21" t="s">
        <v>48</v>
      </c>
      <c r="AA209" s="21" t="s">
        <v>33</v>
      </c>
      <c r="AB209" s="18" t="s">
        <v>29</v>
      </c>
      <c r="AC209" s="18"/>
      <c r="AD209"/>
      <c r="AE209"/>
      <c r="AF209"/>
      <c r="AG209"/>
      <c r="AH209"/>
      <c r="AI209"/>
    </row>
    <row r="210" spans="1:35" x14ac:dyDescent="0.25">
      <c r="A210" s="18">
        <v>35</v>
      </c>
      <c r="B210" s="18">
        <v>1000866</v>
      </c>
      <c r="C210" s="18" t="s">
        <v>707</v>
      </c>
      <c r="D210" s="18">
        <v>3</v>
      </c>
      <c r="E210" s="18" t="s">
        <v>25</v>
      </c>
      <c r="F210" s="18" t="s">
        <v>26</v>
      </c>
      <c r="G210" s="18">
        <v>40022255</v>
      </c>
      <c r="H210" s="18" t="s">
        <v>744</v>
      </c>
      <c r="I210" s="18" t="s">
        <v>745</v>
      </c>
      <c r="J210" s="18">
        <v>3</v>
      </c>
      <c r="K210" s="18" t="s">
        <v>1493</v>
      </c>
      <c r="L210" s="18">
        <v>35</v>
      </c>
      <c r="M210" s="18" t="s">
        <v>29</v>
      </c>
      <c r="N210" s="18">
        <v>30009976</v>
      </c>
      <c r="O210" s="18" t="s">
        <v>746</v>
      </c>
      <c r="P210" s="18" t="s">
        <v>745</v>
      </c>
      <c r="Q210" s="19">
        <v>0.45833333333333331</v>
      </c>
      <c r="R210" s="19">
        <v>0.54097222222222219</v>
      </c>
      <c r="S210" s="18" t="s">
        <v>31</v>
      </c>
      <c r="T210" s="18"/>
      <c r="U210" s="18" t="s">
        <v>31</v>
      </c>
      <c r="V210" s="18"/>
      <c r="W210" s="18" t="s">
        <v>31</v>
      </c>
      <c r="X210" s="18"/>
      <c r="Y210" s="18"/>
      <c r="Z210" s="21" t="s">
        <v>48</v>
      </c>
      <c r="AA210" s="21" t="s">
        <v>33</v>
      </c>
      <c r="AB210" s="18" t="s">
        <v>29</v>
      </c>
      <c r="AC210" s="18"/>
      <c r="AD210"/>
      <c r="AE210"/>
      <c r="AF210"/>
      <c r="AG210"/>
      <c r="AH210"/>
      <c r="AI210"/>
    </row>
    <row r="211" spans="1:35" x14ac:dyDescent="0.25">
      <c r="A211" s="18">
        <v>35</v>
      </c>
      <c r="B211" s="18">
        <v>1000866</v>
      </c>
      <c r="C211" s="18" t="s">
        <v>707</v>
      </c>
      <c r="D211" s="18">
        <v>3</v>
      </c>
      <c r="E211" s="18" t="s">
        <v>25</v>
      </c>
      <c r="F211" s="18" t="s">
        <v>26</v>
      </c>
      <c r="G211" s="18">
        <v>40022256</v>
      </c>
      <c r="H211" s="18" t="s">
        <v>747</v>
      </c>
      <c r="I211" s="18" t="s">
        <v>748</v>
      </c>
      <c r="J211" s="18">
        <v>4</v>
      </c>
      <c r="K211" s="18" t="s">
        <v>1493</v>
      </c>
      <c r="L211" s="18">
        <v>35</v>
      </c>
      <c r="M211" s="18" t="s">
        <v>29</v>
      </c>
      <c r="N211" s="18">
        <v>30009977</v>
      </c>
      <c r="O211" s="18" t="s">
        <v>749</v>
      </c>
      <c r="P211" s="18" t="s">
        <v>748</v>
      </c>
      <c r="Q211" s="19">
        <v>0.58333333333333337</v>
      </c>
      <c r="R211" s="19">
        <v>0.66597222222222219</v>
      </c>
      <c r="S211" s="18" t="s">
        <v>31</v>
      </c>
      <c r="T211" s="18"/>
      <c r="U211" s="18" t="s">
        <v>31</v>
      </c>
      <c r="V211" s="18"/>
      <c r="W211" s="18" t="s">
        <v>31</v>
      </c>
      <c r="X211" s="18"/>
      <c r="Y211" s="18"/>
      <c r="Z211" s="21" t="s">
        <v>48</v>
      </c>
      <c r="AA211" s="21" t="s">
        <v>33</v>
      </c>
      <c r="AB211" s="18" t="s">
        <v>29</v>
      </c>
      <c r="AC211" s="18"/>
      <c r="AD211"/>
      <c r="AE211"/>
      <c r="AF211"/>
      <c r="AG211"/>
      <c r="AH211"/>
      <c r="AI211"/>
    </row>
    <row r="212" spans="1:35" x14ac:dyDescent="0.25">
      <c r="A212" s="18">
        <v>35</v>
      </c>
      <c r="B212" s="18">
        <v>1000866</v>
      </c>
      <c r="C212" s="18" t="s">
        <v>707</v>
      </c>
      <c r="D212" s="18">
        <v>3</v>
      </c>
      <c r="E212" s="18" t="s">
        <v>25</v>
      </c>
      <c r="F212" s="18" t="s">
        <v>26</v>
      </c>
      <c r="G212" s="18">
        <v>40022257</v>
      </c>
      <c r="H212" s="18" t="s">
        <v>750</v>
      </c>
      <c r="I212" s="18" t="s">
        <v>751</v>
      </c>
      <c r="J212" s="18">
        <v>5</v>
      </c>
      <c r="K212" s="18" t="s">
        <v>1493</v>
      </c>
      <c r="L212" s="18">
        <v>35</v>
      </c>
      <c r="M212" s="18" t="s">
        <v>29</v>
      </c>
      <c r="N212" s="18">
        <v>30009978</v>
      </c>
      <c r="O212" s="18" t="s">
        <v>752</v>
      </c>
      <c r="P212" s="18" t="s">
        <v>751</v>
      </c>
      <c r="Q212" s="19">
        <v>0.58333333333333337</v>
      </c>
      <c r="R212" s="19">
        <v>0.70763888888888893</v>
      </c>
      <c r="S212" s="18"/>
      <c r="T212" s="18" t="s">
        <v>31</v>
      </c>
      <c r="U212" s="18"/>
      <c r="V212" s="18" t="s">
        <v>31</v>
      </c>
      <c r="W212" s="18"/>
      <c r="X212" s="18"/>
      <c r="Y212" s="18"/>
      <c r="Z212" s="21" t="s">
        <v>48</v>
      </c>
      <c r="AA212" s="21" t="s">
        <v>33</v>
      </c>
      <c r="AB212" s="18" t="s">
        <v>29</v>
      </c>
      <c r="AC212" s="18"/>
      <c r="AD212"/>
      <c r="AE212"/>
      <c r="AF212"/>
      <c r="AG212"/>
      <c r="AH212"/>
      <c r="AI212"/>
    </row>
    <row r="213" spans="1:35" x14ac:dyDescent="0.25">
      <c r="A213" s="18">
        <v>35</v>
      </c>
      <c r="B213" s="18">
        <v>1000866</v>
      </c>
      <c r="C213" s="18" t="s">
        <v>707</v>
      </c>
      <c r="D213" s="18">
        <v>3</v>
      </c>
      <c r="E213" s="18" t="s">
        <v>25</v>
      </c>
      <c r="F213" s="18" t="s">
        <v>26</v>
      </c>
      <c r="G213" s="18">
        <v>40022258</v>
      </c>
      <c r="H213" s="18" t="s">
        <v>753</v>
      </c>
      <c r="I213" s="18" t="s">
        <v>754</v>
      </c>
      <c r="J213" s="18">
        <v>6</v>
      </c>
      <c r="K213" s="18" t="s">
        <v>1493</v>
      </c>
      <c r="L213" s="18">
        <v>35</v>
      </c>
      <c r="M213" s="18" t="s">
        <v>29</v>
      </c>
      <c r="N213" s="18">
        <v>30009979</v>
      </c>
      <c r="O213" s="18" t="s">
        <v>755</v>
      </c>
      <c r="P213" s="18" t="s">
        <v>754</v>
      </c>
      <c r="Q213" s="19">
        <v>0.66666666666666663</v>
      </c>
      <c r="R213" s="19">
        <v>0.74930555555555556</v>
      </c>
      <c r="S213" s="18" t="s">
        <v>31</v>
      </c>
      <c r="T213" s="18"/>
      <c r="U213" s="18" t="s">
        <v>31</v>
      </c>
      <c r="V213" s="18"/>
      <c r="W213" s="18" t="s">
        <v>31</v>
      </c>
      <c r="X213" s="18"/>
      <c r="Y213" s="18"/>
      <c r="Z213" s="21" t="s">
        <v>48</v>
      </c>
      <c r="AA213" s="21" t="s">
        <v>33</v>
      </c>
      <c r="AB213" s="18" t="s">
        <v>29</v>
      </c>
      <c r="AC213" s="18"/>
      <c r="AD213"/>
      <c r="AE213"/>
      <c r="AF213"/>
      <c r="AG213"/>
      <c r="AH213"/>
      <c r="AI213"/>
    </row>
    <row r="214" spans="1:35" x14ac:dyDescent="0.25">
      <c r="A214" s="18">
        <v>35</v>
      </c>
      <c r="B214" s="18">
        <v>1000866</v>
      </c>
      <c r="C214" s="18" t="s">
        <v>707</v>
      </c>
      <c r="D214" s="18">
        <v>3</v>
      </c>
      <c r="E214" s="18" t="s">
        <v>25</v>
      </c>
      <c r="F214" s="18" t="s">
        <v>26</v>
      </c>
      <c r="G214" s="18">
        <v>40022259</v>
      </c>
      <c r="H214" s="18" t="s">
        <v>756</v>
      </c>
      <c r="I214" s="18" t="s">
        <v>757</v>
      </c>
      <c r="J214" s="18">
        <v>7</v>
      </c>
      <c r="K214" s="18" t="s">
        <v>1493</v>
      </c>
      <c r="L214" s="18">
        <v>35</v>
      </c>
      <c r="M214" s="18" t="s">
        <v>29</v>
      </c>
      <c r="N214" s="18">
        <v>30009980</v>
      </c>
      <c r="O214" s="18" t="s">
        <v>758</v>
      </c>
      <c r="P214" s="18" t="s">
        <v>757</v>
      </c>
      <c r="Q214" s="19">
        <v>0.75</v>
      </c>
      <c r="R214" s="19">
        <v>0.83263888888888893</v>
      </c>
      <c r="S214" s="18" t="s">
        <v>31</v>
      </c>
      <c r="T214" s="18"/>
      <c r="U214" s="18" t="s">
        <v>31</v>
      </c>
      <c r="V214" s="18"/>
      <c r="W214" s="18" t="s">
        <v>31</v>
      </c>
      <c r="X214" s="18"/>
      <c r="Y214" s="18"/>
      <c r="Z214" s="21" t="s">
        <v>48</v>
      </c>
      <c r="AA214" s="21" t="s">
        <v>33</v>
      </c>
      <c r="AB214" s="18" t="s">
        <v>29</v>
      </c>
      <c r="AC214" s="18"/>
      <c r="AD214"/>
      <c r="AE214"/>
      <c r="AF214"/>
      <c r="AG214"/>
      <c r="AH214"/>
      <c r="AI214"/>
    </row>
    <row r="215" spans="1:35" x14ac:dyDescent="0.25">
      <c r="A215" s="18">
        <v>35</v>
      </c>
      <c r="B215" s="18">
        <v>1000866</v>
      </c>
      <c r="C215" s="18" t="s">
        <v>707</v>
      </c>
      <c r="D215" s="18">
        <v>3</v>
      </c>
      <c r="E215" s="18" t="s">
        <v>25</v>
      </c>
      <c r="F215" s="18" t="s">
        <v>26</v>
      </c>
      <c r="G215" s="18">
        <v>40022260</v>
      </c>
      <c r="H215" s="18" t="s">
        <v>759</v>
      </c>
      <c r="I215" s="18" t="s">
        <v>760</v>
      </c>
      <c r="J215" s="18">
        <v>8</v>
      </c>
      <c r="K215" s="18" t="s">
        <v>1493</v>
      </c>
      <c r="L215" s="18">
        <v>35</v>
      </c>
      <c r="M215" s="18" t="s">
        <v>29</v>
      </c>
      <c r="N215" s="18">
        <v>30009981</v>
      </c>
      <c r="O215" s="18" t="s">
        <v>761</v>
      </c>
      <c r="P215" s="18" t="s">
        <v>760</v>
      </c>
      <c r="Q215" s="19">
        <v>0.83333333333333337</v>
      </c>
      <c r="R215" s="19">
        <v>0.91666666666666663</v>
      </c>
      <c r="S215" s="18" t="s">
        <v>31</v>
      </c>
      <c r="T215" s="18"/>
      <c r="U215" s="18" t="s">
        <v>31</v>
      </c>
      <c r="V215" s="18"/>
      <c r="W215" s="18" t="s">
        <v>31</v>
      </c>
      <c r="X215" s="18"/>
      <c r="Y215" s="18"/>
      <c r="Z215" s="21" t="s">
        <v>48</v>
      </c>
      <c r="AA215" s="21" t="s">
        <v>33</v>
      </c>
      <c r="AB215" s="18" t="s">
        <v>29</v>
      </c>
      <c r="AC215" s="18"/>
      <c r="AD215"/>
      <c r="AE215"/>
      <c r="AF215"/>
      <c r="AG215"/>
      <c r="AH215"/>
      <c r="AI215"/>
    </row>
    <row r="216" spans="1:35" x14ac:dyDescent="0.25">
      <c r="A216" s="18">
        <v>35</v>
      </c>
      <c r="B216" s="18">
        <v>1000507</v>
      </c>
      <c r="C216" s="18" t="s">
        <v>1445</v>
      </c>
      <c r="D216" s="18">
        <v>3</v>
      </c>
      <c r="E216" s="18" t="s">
        <v>25</v>
      </c>
      <c r="F216" s="18" t="s">
        <v>26</v>
      </c>
      <c r="G216" s="18">
        <v>40022284</v>
      </c>
      <c r="H216" s="18" t="s">
        <v>1446</v>
      </c>
      <c r="I216" s="18" t="s">
        <v>1447</v>
      </c>
      <c r="J216" s="18">
        <v>1</v>
      </c>
      <c r="K216" s="18" t="s">
        <v>1492</v>
      </c>
      <c r="L216" s="18">
        <v>35</v>
      </c>
      <c r="M216" s="18" t="s">
        <v>29</v>
      </c>
      <c r="N216" s="18">
        <v>30010006</v>
      </c>
      <c r="O216" s="18" t="s">
        <v>1448</v>
      </c>
      <c r="P216" s="18" t="s">
        <v>1447</v>
      </c>
      <c r="Q216" s="19">
        <v>0.45833333333333331</v>
      </c>
      <c r="R216" s="19">
        <v>0.54097222222222219</v>
      </c>
      <c r="S216" s="18" t="s">
        <v>31</v>
      </c>
      <c r="T216" s="18"/>
      <c r="U216" s="18" t="s">
        <v>31</v>
      </c>
      <c r="V216" s="18"/>
      <c r="W216" s="18" t="s">
        <v>31</v>
      </c>
      <c r="X216" s="18"/>
      <c r="Y216" s="18"/>
      <c r="Z216" s="21" t="s">
        <v>32</v>
      </c>
      <c r="AA216" s="21" t="s">
        <v>41</v>
      </c>
      <c r="AB216" s="18" t="s">
        <v>29</v>
      </c>
      <c r="AC216" s="18"/>
      <c r="AD216"/>
      <c r="AE216"/>
      <c r="AF216"/>
      <c r="AG216"/>
      <c r="AH216"/>
      <c r="AI216"/>
    </row>
    <row r="217" spans="1:35" x14ac:dyDescent="0.25">
      <c r="A217" s="18">
        <v>35</v>
      </c>
      <c r="B217" s="18">
        <v>1000507</v>
      </c>
      <c r="C217" s="18" t="s">
        <v>1445</v>
      </c>
      <c r="D217" s="18">
        <v>3</v>
      </c>
      <c r="E217" s="18" t="s">
        <v>25</v>
      </c>
      <c r="F217" s="18" t="s">
        <v>26</v>
      </c>
      <c r="G217" s="18">
        <v>40025836</v>
      </c>
      <c r="H217" s="18" t="s">
        <v>1449</v>
      </c>
      <c r="I217" s="18" t="s">
        <v>1455</v>
      </c>
      <c r="J217" s="18">
        <v>2</v>
      </c>
      <c r="K217" s="18" t="s">
        <v>1492</v>
      </c>
      <c r="L217" s="18">
        <v>35</v>
      </c>
      <c r="M217" s="18" t="s">
        <v>29</v>
      </c>
      <c r="N217" s="18">
        <v>30012481</v>
      </c>
      <c r="O217" s="18" t="s">
        <v>1449</v>
      </c>
      <c r="P217" s="18" t="s">
        <v>1455</v>
      </c>
      <c r="Q217" s="19">
        <v>0.75</v>
      </c>
      <c r="R217" s="19">
        <v>0.83263888888888893</v>
      </c>
      <c r="S217" s="18" t="s">
        <v>31</v>
      </c>
      <c r="T217" s="18"/>
      <c r="U217" s="18" t="s">
        <v>31</v>
      </c>
      <c r="V217" s="18"/>
      <c r="W217" s="18" t="s">
        <v>31</v>
      </c>
      <c r="X217" s="18"/>
      <c r="Y217" s="18"/>
      <c r="Z217" s="21" t="s">
        <v>32</v>
      </c>
      <c r="AA217" s="21" t="s">
        <v>41</v>
      </c>
      <c r="AB217" s="18" t="s">
        <v>29</v>
      </c>
      <c r="AC217" s="18"/>
      <c r="AD217"/>
      <c r="AE217"/>
      <c r="AF217"/>
      <c r="AG217"/>
      <c r="AH217"/>
      <c r="AI217"/>
    </row>
    <row r="218" spans="1:35" x14ac:dyDescent="0.25">
      <c r="A218" s="18">
        <v>35</v>
      </c>
      <c r="B218" s="18">
        <v>1000507</v>
      </c>
      <c r="C218" s="18" t="s">
        <v>1445</v>
      </c>
      <c r="D218" s="18">
        <v>3</v>
      </c>
      <c r="E218" s="18" t="s">
        <v>25</v>
      </c>
      <c r="F218" s="18" t="s">
        <v>26</v>
      </c>
      <c r="G218" s="18">
        <v>40022285</v>
      </c>
      <c r="H218" s="18" t="s">
        <v>1449</v>
      </c>
      <c r="I218" s="18" t="s">
        <v>1450</v>
      </c>
      <c r="J218" s="18">
        <v>1</v>
      </c>
      <c r="K218" s="18" t="s">
        <v>1493</v>
      </c>
      <c r="L218" s="18">
        <v>35</v>
      </c>
      <c r="M218" s="18" t="s">
        <v>29</v>
      </c>
      <c r="N218" s="18">
        <v>30010007</v>
      </c>
      <c r="O218" s="18" t="s">
        <v>1451</v>
      </c>
      <c r="P218" s="18" t="s">
        <v>1450</v>
      </c>
      <c r="Q218" s="19">
        <v>0.45833333333333331</v>
      </c>
      <c r="R218" s="19">
        <v>0.54097222222222219</v>
      </c>
      <c r="S218" s="18" t="s">
        <v>31</v>
      </c>
      <c r="T218" s="18"/>
      <c r="U218" s="18" t="s">
        <v>31</v>
      </c>
      <c r="V218" s="18"/>
      <c r="W218" s="18" t="s">
        <v>31</v>
      </c>
      <c r="X218" s="18"/>
      <c r="Y218" s="18"/>
      <c r="Z218" s="21" t="s">
        <v>48</v>
      </c>
      <c r="AA218" s="21" t="s">
        <v>33</v>
      </c>
      <c r="AB218" s="18" t="s">
        <v>29</v>
      </c>
      <c r="AC218" s="18"/>
      <c r="AD218"/>
      <c r="AE218"/>
      <c r="AF218"/>
      <c r="AG218"/>
      <c r="AH218"/>
      <c r="AI218"/>
    </row>
    <row r="219" spans="1:35" x14ac:dyDescent="0.25">
      <c r="A219" s="18">
        <v>35</v>
      </c>
      <c r="B219" s="18">
        <v>1000507</v>
      </c>
      <c r="C219" s="18" t="s">
        <v>1445</v>
      </c>
      <c r="D219" s="18">
        <v>3</v>
      </c>
      <c r="E219" s="18" t="s">
        <v>25</v>
      </c>
      <c r="F219" s="18" t="s">
        <v>26</v>
      </c>
      <c r="G219" s="18">
        <v>40022286</v>
      </c>
      <c r="H219" s="18" t="s">
        <v>1452</v>
      </c>
      <c r="I219" s="18" t="s">
        <v>1453</v>
      </c>
      <c r="J219" s="18">
        <v>2</v>
      </c>
      <c r="K219" s="18" t="s">
        <v>1493</v>
      </c>
      <c r="L219" s="18">
        <v>35</v>
      </c>
      <c r="M219" s="18" t="s">
        <v>29</v>
      </c>
      <c r="N219" s="18">
        <v>30010008</v>
      </c>
      <c r="O219" s="18" t="s">
        <v>1454</v>
      </c>
      <c r="P219" s="18" t="s">
        <v>1453</v>
      </c>
      <c r="Q219" s="19">
        <v>0.75</v>
      </c>
      <c r="R219" s="19">
        <v>0.83263888888888893</v>
      </c>
      <c r="S219" s="18" t="s">
        <v>31</v>
      </c>
      <c r="T219" s="18"/>
      <c r="U219" s="18" t="s">
        <v>31</v>
      </c>
      <c r="V219" s="18"/>
      <c r="W219" s="18" t="s">
        <v>31</v>
      </c>
      <c r="X219" s="18"/>
      <c r="Y219" s="18"/>
      <c r="Z219" s="21" t="s">
        <v>48</v>
      </c>
      <c r="AA219" s="21" t="s">
        <v>33</v>
      </c>
      <c r="AB219" s="18" t="s">
        <v>29</v>
      </c>
      <c r="AC219" s="18"/>
      <c r="AD219"/>
      <c r="AE219"/>
      <c r="AF219"/>
      <c r="AG219"/>
      <c r="AH219"/>
      <c r="AI219"/>
    </row>
    <row r="220" spans="1:35" x14ac:dyDescent="0.25">
      <c r="A220" s="18">
        <v>35</v>
      </c>
      <c r="B220" s="18">
        <v>1000876</v>
      </c>
      <c r="C220" s="18" t="s">
        <v>823</v>
      </c>
      <c r="D220" s="18">
        <v>2</v>
      </c>
      <c r="E220" s="18" t="s">
        <v>25</v>
      </c>
      <c r="F220" s="18" t="s">
        <v>26</v>
      </c>
      <c r="G220" s="18">
        <v>40025758</v>
      </c>
      <c r="H220" s="18" t="s">
        <v>827</v>
      </c>
      <c r="I220" s="18" t="s">
        <v>828</v>
      </c>
      <c r="J220" s="18">
        <v>1</v>
      </c>
      <c r="K220" s="18" t="s">
        <v>1492</v>
      </c>
      <c r="L220" s="18">
        <v>35</v>
      </c>
      <c r="M220" s="18" t="s">
        <v>29</v>
      </c>
      <c r="N220" s="18">
        <v>30012350</v>
      </c>
      <c r="O220" s="18" t="s">
        <v>829</v>
      </c>
      <c r="P220" s="18" t="s">
        <v>828</v>
      </c>
      <c r="Q220" s="19">
        <v>0.45833333333333331</v>
      </c>
      <c r="R220" s="19">
        <v>0.54097222222222219</v>
      </c>
      <c r="S220" s="18"/>
      <c r="T220" s="18" t="s">
        <v>31</v>
      </c>
      <c r="U220" s="18"/>
      <c r="V220" s="18" t="s">
        <v>31</v>
      </c>
      <c r="W220" s="18"/>
      <c r="X220" s="18"/>
      <c r="Y220" s="18"/>
      <c r="Z220" s="21" t="s">
        <v>32</v>
      </c>
      <c r="AA220" s="21" t="s">
        <v>41</v>
      </c>
      <c r="AB220" s="18" t="s">
        <v>29</v>
      </c>
      <c r="AC220" s="18"/>
      <c r="AD220"/>
      <c r="AE220"/>
      <c r="AF220"/>
      <c r="AG220"/>
      <c r="AH220"/>
      <c r="AI220"/>
    </row>
    <row r="221" spans="1:35" x14ac:dyDescent="0.25">
      <c r="A221" s="18">
        <v>35</v>
      </c>
      <c r="B221" s="18">
        <v>1000876</v>
      </c>
      <c r="C221" s="18" t="s">
        <v>823</v>
      </c>
      <c r="D221" s="18">
        <v>2</v>
      </c>
      <c r="E221" s="18" t="s">
        <v>25</v>
      </c>
      <c r="F221" s="18" t="s">
        <v>26</v>
      </c>
      <c r="G221" s="18">
        <v>40022288</v>
      </c>
      <c r="H221" s="18" t="s">
        <v>824</v>
      </c>
      <c r="I221" s="18" t="s">
        <v>825</v>
      </c>
      <c r="J221" s="18">
        <v>1</v>
      </c>
      <c r="K221" s="18" t="s">
        <v>1493</v>
      </c>
      <c r="L221" s="18">
        <v>35</v>
      </c>
      <c r="M221" s="18" t="s">
        <v>29</v>
      </c>
      <c r="N221" s="18">
        <v>30010012</v>
      </c>
      <c r="O221" s="18" t="s">
        <v>826</v>
      </c>
      <c r="P221" s="18" t="s">
        <v>825</v>
      </c>
      <c r="Q221" s="19">
        <v>0.45833333333333331</v>
      </c>
      <c r="R221" s="19">
        <v>0.54097222222222219</v>
      </c>
      <c r="S221" s="18"/>
      <c r="T221" s="18" t="s">
        <v>31</v>
      </c>
      <c r="U221" s="18"/>
      <c r="V221" s="18" t="s">
        <v>31</v>
      </c>
      <c r="W221" s="18"/>
      <c r="X221" s="18"/>
      <c r="Y221" s="18"/>
      <c r="Z221" s="21" t="s">
        <v>48</v>
      </c>
      <c r="AA221" s="21" t="s">
        <v>33</v>
      </c>
      <c r="AB221" s="18" t="s">
        <v>29</v>
      </c>
      <c r="AC221" s="18"/>
      <c r="AD221"/>
      <c r="AE221"/>
      <c r="AF221"/>
      <c r="AG221"/>
      <c r="AH221"/>
      <c r="AI221"/>
    </row>
  </sheetData>
  <autoFilter ref="A9:AI221"/>
  <mergeCells count="7">
    <mergeCell ref="A6:B6"/>
    <mergeCell ref="A1:B2"/>
    <mergeCell ref="C1:AI2"/>
    <mergeCell ref="A3:AI3"/>
    <mergeCell ref="A5:B5"/>
    <mergeCell ref="R5:V5"/>
    <mergeCell ref="Z5:AB5"/>
  </mergeCells>
  <phoneticPr fontId="34" type="noConversion"/>
  <pageMargins left="0.70866141732283472" right="0.70866141732283472" top="0.74803149606299213" bottom="0.74803149606299213" header="0.31496062992125984" footer="0.31496062992125984"/>
  <pageSetup scale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ESTADISTICO</vt:lpstr>
      <vt:lpstr>PROGRAMACION FHCS 2019-1 TODA</vt:lpstr>
      <vt:lpstr>Hoja2</vt:lpstr>
      <vt:lpstr>Hoja1</vt:lpstr>
      <vt:lpstr>FHCS</vt:lpstr>
      <vt:lpstr>DOCENTES CATEDRA</vt:lpstr>
      <vt:lpstr>PROGRAMACION FHCS TRANVERSALES</vt:lpstr>
      <vt:lpstr>'PROGRAMACION FHCS 2019-1 TODA'!Área_de_impresión</vt:lpstr>
      <vt:lpstr>'PROGRAMACION FHCS TRANVERSALES'!Área_de_impresión</vt:lpstr>
      <vt:lpstr>DHC</vt:lpstr>
      <vt:lpstr>DSDOC</vt:lpstr>
      <vt:lpstr>FHCS</vt:lpstr>
      <vt:lpstr>'PROGRAMACION FHCS 2019-1 TODA'!Títulos_a_imprimir</vt:lpstr>
      <vt:lpstr>'PROGRAMACION FHCS TRANVERSALES'!Títulos_a_imprimir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ALEXANDER RAMIREZ PARRA</dc:creator>
  <cp:lastModifiedBy>Usuario</cp:lastModifiedBy>
  <cp:lastPrinted>2018-07-23T18:02:05Z</cp:lastPrinted>
  <dcterms:created xsi:type="dcterms:W3CDTF">2018-05-18T13:58:33Z</dcterms:created>
  <dcterms:modified xsi:type="dcterms:W3CDTF">2018-12-04T20:01:01Z</dcterms:modified>
</cp:coreProperties>
</file>